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717351A-4FFA-4970-9E7F-9A0FA35953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14" i="1" l="1"/>
  <c r="AE16" i="1"/>
  <c r="AE18" i="1"/>
  <c r="AE21" i="1"/>
  <c r="AE12" i="1"/>
  <c r="AE20" i="1"/>
  <c r="AE23" i="1"/>
  <c r="AE24" i="1"/>
  <c r="AE25" i="1"/>
  <c r="AE26" i="1"/>
  <c r="AE15" i="1"/>
  <c r="AE17" i="1"/>
  <c r="AE19" i="1"/>
  <c r="AE29" i="1"/>
  <c r="AE28" i="1"/>
  <c r="AE22" i="1"/>
  <c r="AE32" i="1"/>
  <c r="AE33" i="1"/>
  <c r="AE27" i="1"/>
  <c r="AE34" i="1"/>
  <c r="AE30" i="1"/>
  <c r="AE31" i="1"/>
  <c r="AE38" i="1"/>
  <c r="AE39" i="1"/>
  <c r="AE35" i="1"/>
  <c r="AE37" i="1"/>
  <c r="AE36" i="1"/>
  <c r="AE40" i="1"/>
  <c r="AE41" i="1"/>
  <c r="AE13" i="1"/>
</calcChain>
</file>

<file path=xl/sharedStrings.xml><?xml version="1.0" encoding="utf-8"?>
<sst xmlns="http://schemas.openxmlformats.org/spreadsheetml/2006/main" count="151" uniqueCount="119">
  <si>
    <t>Place</t>
  </si>
  <si>
    <t>NOM</t>
  </si>
  <si>
    <t>PRENOM</t>
  </si>
  <si>
    <t>CATEGORIE</t>
  </si>
  <si>
    <t>CLUB</t>
  </si>
  <si>
    <t>Trail des résistants      14 km</t>
  </si>
  <si>
    <t>Trail des résistants      30 km</t>
  </si>
  <si>
    <t>Trail fort et vert 11 km</t>
  </si>
  <si>
    <t>Trail fort et vert 19 km</t>
  </si>
  <si>
    <t>Trail fort et vert 27 km</t>
  </si>
  <si>
    <t>Trail fort et vert 34 km</t>
  </si>
  <si>
    <t>trail des viollettes 12 km</t>
  </si>
  <si>
    <t>trail des viollettes 25 km</t>
  </si>
  <si>
    <t>trail des 7 mares 12 km</t>
  </si>
  <si>
    <t>trail des 7 mares 20 km</t>
  </si>
  <si>
    <t>radicatrail 15 km</t>
  </si>
  <si>
    <t>radicatrail 17 km</t>
  </si>
  <si>
    <t>radicatrail 35 km</t>
  </si>
  <si>
    <t>radicatrail 62 km</t>
  </si>
  <si>
    <t>radicatrail 124 km</t>
  </si>
  <si>
    <t>Trail Foret d' Eu        10 km</t>
  </si>
  <si>
    <t>Trail Foret d' Eu       16 km</t>
  </si>
  <si>
    <t>Trail Foret d' Eu      30 km</t>
  </si>
  <si>
    <t>Trail de Calonne 16 km</t>
  </si>
  <si>
    <t>Tail de la galoppé 10 km</t>
  </si>
  <si>
    <t>Tail de la galoppé 15 km</t>
  </si>
  <si>
    <t>Tail de la galoppé 30 km</t>
  </si>
  <si>
    <t>Classement provisoire</t>
  </si>
  <si>
    <t>Classement catégorie</t>
  </si>
  <si>
    <t>HUMBERT</t>
  </si>
  <si>
    <t>Fabrice</t>
  </si>
  <si>
    <t>M6</t>
  </si>
  <si>
    <t>MORVAN OXYGENE</t>
  </si>
  <si>
    <t>1 er M6</t>
  </si>
  <si>
    <t>HABERT</t>
  </si>
  <si>
    <t>Vincent</t>
  </si>
  <si>
    <t>M2</t>
  </si>
  <si>
    <t>1 er M2</t>
  </si>
  <si>
    <t>RENAUX</t>
  </si>
  <si>
    <t>David</t>
  </si>
  <si>
    <t>AC BARENTIN</t>
  </si>
  <si>
    <t>BORG</t>
  </si>
  <si>
    <t>Ludovic</t>
  </si>
  <si>
    <t>PAIN</t>
  </si>
  <si>
    <t>Regis</t>
  </si>
  <si>
    <t>M4</t>
  </si>
  <si>
    <t>CA CAUCHOIS</t>
  </si>
  <si>
    <t>1 er M4</t>
  </si>
  <si>
    <t>VALE</t>
  </si>
  <si>
    <t>Antonio</t>
  </si>
  <si>
    <t>M3</t>
  </si>
  <si>
    <t>1 er M3</t>
  </si>
  <si>
    <t>LE GALL</t>
  </si>
  <si>
    <t>Emmanuel</t>
  </si>
  <si>
    <t>M1</t>
  </si>
  <si>
    <t>AMICALE NEUFCHATEL ATHLETISME</t>
  </si>
  <si>
    <t>1 er M1</t>
  </si>
  <si>
    <t>DUCROCQ</t>
  </si>
  <si>
    <t>Franck</t>
  </si>
  <si>
    <t>VIGER </t>
  </si>
  <si>
    <t>Sebastien</t>
  </si>
  <si>
    <t>SERIZOT</t>
  </si>
  <si>
    <t>Mickael</t>
  </si>
  <si>
    <t>BICHEREL</t>
  </si>
  <si>
    <t>Yoann</t>
  </si>
  <si>
    <t>M0</t>
  </si>
  <si>
    <t>G.A.B.S</t>
  </si>
  <si>
    <t>BLANCHE</t>
  </si>
  <si>
    <t>FOULEES DE SAINT GERMAIN EN LAYE</t>
  </si>
  <si>
    <t>MALLET</t>
  </si>
  <si>
    <t>Jeremy</t>
  </si>
  <si>
    <t>MEILLEURTAUX YVETOT</t>
  </si>
  <si>
    <t>GUILLEMARD</t>
  </si>
  <si>
    <t>Cyril</t>
  </si>
  <si>
    <t>TEAM NEGOCEANE</t>
  </si>
  <si>
    <t>ALLIOUX</t>
  </si>
  <si>
    <t>Quentin</t>
  </si>
  <si>
    <t>SE</t>
  </si>
  <si>
    <t>1 er SE</t>
  </si>
  <si>
    <t>CHAPELLE</t>
  </si>
  <si>
    <t>Logan</t>
  </si>
  <si>
    <t>TEAM CHAPELLE</t>
  </si>
  <si>
    <t>TAILLEFER</t>
  </si>
  <si>
    <t>Julien</t>
  </si>
  <si>
    <t>1 er M0</t>
  </si>
  <si>
    <t>BOMER</t>
  </si>
  <si>
    <t>HAZARD</t>
  </si>
  <si>
    <t>Martial</t>
  </si>
  <si>
    <t>ROUEN NORMANDIE ATHLETISME</t>
  </si>
  <si>
    <t>BERTOIS</t>
  </si>
  <si>
    <t>Emeric</t>
  </si>
  <si>
    <t>LITTORAL FÉCAMPOIS ATHLÉTISME</t>
  </si>
  <si>
    <t>VERMANDEL</t>
  </si>
  <si>
    <t>Alain</t>
  </si>
  <si>
    <t>MALFANTE</t>
  </si>
  <si>
    <t>Paul</t>
  </si>
  <si>
    <t>1,2 TRAIL SOLEIL</t>
  </si>
  <si>
    <t>EUDIER</t>
  </si>
  <si>
    <t>Fabien</t>
  </si>
  <si>
    <t>ASSO SIDEL</t>
  </si>
  <si>
    <t>NIEPCERON</t>
  </si>
  <si>
    <t>Didier</t>
  </si>
  <si>
    <t>M7</t>
  </si>
  <si>
    <t>1 er M7</t>
  </si>
  <si>
    <t>LEVIEUX</t>
  </si>
  <si>
    <t>Antoine</t>
  </si>
  <si>
    <t>CCPB</t>
  </si>
  <si>
    <t>Cedric</t>
  </si>
  <si>
    <t>ACHER</t>
  </si>
  <si>
    <t>Dominique</t>
  </si>
  <si>
    <t>EAPE</t>
  </si>
  <si>
    <t>DIRANZO</t>
  </si>
  <si>
    <t>FRANCOIS</t>
  </si>
  <si>
    <t>Willy</t>
  </si>
  <si>
    <t>VASSE</t>
  </si>
  <si>
    <t>Trail de lyons la foret 12 km</t>
  </si>
  <si>
    <t>Trail de lyons la foret 22 km</t>
  </si>
  <si>
    <t>Trail de lyons la foret 35 km</t>
  </si>
  <si>
    <t xml:space="preserve">                                        Classement Homme 2022 du TRAIL TOUR  NORMANDIE :  après la 9 ième étape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</si>
</sst>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8" x14ac:knownFonts="1">
    <font>
      <sz val="11"/>
      <color theme="1"/>
      <name val="Calibri"/>
      <family val="2"/>
      <scheme val="minor"/>
    </font>
    <font>
      <b/>
      <i/>
      <sz val="2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1" fontId="1" fillId="2" borderId="0" xfId="0" applyNumberFormat="1" applyFont="1" applyFill="1" applyAlignment="1">
      <alignment vertical="top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4" fillId="4" borderId="1" xfId="0" applyFont="1" applyFill="1" applyBorder="1"/>
    <xf numFmtId="1" fontId="0" fillId="4" borderId="1" xfId="0" applyNumberForma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1" fontId="0" fillId="5" borderId="1" xfId="0" applyNumberForma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0" xfId="0" applyNumberFormat="1" applyFont="1" applyAlignment="1">
      <alignment horizontal="center"/>
    </xf>
    <xf numFmtId="1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" fontId="4" fillId="6" borderId="4" xfId="0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/>
    </xf>
    <xf numFmtId="0" fontId="1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2</xdr:row>
      <xdr:rowOff>0</xdr:rowOff>
    </xdr:from>
    <xdr:to>
      <xdr:col>18</xdr:col>
      <xdr:colOff>57150</xdr:colOff>
      <xdr:row>9</xdr:row>
      <xdr:rowOff>57150</xdr:rowOff>
    </xdr:to>
    <xdr:pic>
      <xdr:nvPicPr>
        <xdr:cNvPr id="2" name="Picture 5" descr="vehiglace">
          <a:extLst>
            <a:ext uri="{FF2B5EF4-FFF2-40B4-BE49-F238E27FC236}">
              <a16:creationId xmlns:a16="http://schemas.microsoft.com/office/drawing/2014/main" id="{A8015C8E-5E74-4347-8057-3B47A6DC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504825"/>
          <a:ext cx="43243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666750</xdr:colOff>
      <xdr:row>1</xdr:row>
      <xdr:rowOff>19050</xdr:rowOff>
    </xdr:from>
    <xdr:to>
      <xdr:col>4</xdr:col>
      <xdr:colOff>161925</xdr:colOff>
      <xdr:row>9</xdr:row>
      <xdr:rowOff>247650</xdr:rowOff>
    </xdr:to>
    <xdr:pic>
      <xdr:nvPicPr>
        <xdr:cNvPr id="3" name="Image 6" descr="ttn">
          <a:extLst>
            <a:ext uri="{FF2B5EF4-FFF2-40B4-BE49-F238E27FC236}">
              <a16:creationId xmlns:a16="http://schemas.microsoft.com/office/drawing/2014/main" id="{0C64B393-E82D-4A96-8ED2-0AC3D8E6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61950"/>
          <a:ext cx="23050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180975</xdr:colOff>
      <xdr:row>0</xdr:row>
      <xdr:rowOff>285750</xdr:rowOff>
    </xdr:from>
    <xdr:to>
      <xdr:col>28</xdr:col>
      <xdr:colOff>476250</xdr:colOff>
      <xdr:row>9</xdr:row>
      <xdr:rowOff>171450</xdr:rowOff>
    </xdr:to>
    <xdr:pic>
      <xdr:nvPicPr>
        <xdr:cNvPr id="4" name="Image 6" descr="ttn">
          <a:extLst>
            <a:ext uri="{FF2B5EF4-FFF2-40B4-BE49-F238E27FC236}">
              <a16:creationId xmlns:a16="http://schemas.microsoft.com/office/drawing/2014/main" id="{DBED315D-A522-49A7-92F1-DEC22C85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7075" y="285750"/>
          <a:ext cx="25336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1"/>
  <sheetViews>
    <sheetView tabSelected="1" topLeftCell="A8" workbookViewId="0">
      <selection sqref="A1:AF1"/>
    </sheetView>
  </sheetViews>
  <sheetFormatPr baseColWidth="10" defaultRowHeight="15" x14ac:dyDescent="0.25"/>
  <cols>
    <col min="1" max="1" width="5.7109375" style="28" bestFit="1" customWidth="1"/>
    <col min="2" max="2" width="12.28515625" bestFit="1" customWidth="1"/>
    <col min="3" max="3" width="10.85546875" bestFit="1" customWidth="1"/>
    <col min="4" max="4" width="9.28515625" style="29" bestFit="1" customWidth="1"/>
    <col min="5" max="5" width="28.7109375" style="30" bestFit="1" customWidth="1"/>
    <col min="6" max="7" width="7.85546875" style="31" bestFit="1" customWidth="1"/>
    <col min="8" max="8" width="8.42578125" style="32" bestFit="1" customWidth="1"/>
    <col min="9" max="9" width="8.28515625" style="32" customWidth="1"/>
    <col min="10" max="10" width="8.42578125" style="32" bestFit="1" customWidth="1"/>
    <col min="11" max="11" width="9" style="28" customWidth="1"/>
    <col min="12" max="12" width="8" style="28" customWidth="1"/>
    <col min="13" max="13" width="8.42578125" style="28" customWidth="1"/>
    <col min="14" max="14" width="7" style="28" customWidth="1"/>
    <col min="15" max="20" width="8.140625" style="28" customWidth="1"/>
    <col min="21" max="21" width="8.140625" style="33" customWidth="1"/>
    <col min="22" max="27" width="8.140625" style="28" customWidth="1"/>
    <col min="28" max="28" width="9.140625" style="28" customWidth="1"/>
    <col min="29" max="29" width="9.42578125" style="28" customWidth="1"/>
    <col min="30" max="30" width="9.140625" style="28" customWidth="1"/>
    <col min="31" max="31" width="11.42578125" style="32"/>
    <col min="32" max="32" width="11.42578125" style="27"/>
    <col min="260" max="260" width="5.7109375" bestFit="1" customWidth="1"/>
    <col min="261" max="261" width="18.140625" customWidth="1"/>
    <col min="262" max="262" width="14.7109375" bestFit="1" customWidth="1"/>
    <col min="263" max="263" width="9.28515625" bestFit="1" customWidth="1"/>
    <col min="264" max="264" width="28.5703125" customWidth="1"/>
    <col min="265" max="266" width="7.85546875" bestFit="1" customWidth="1"/>
    <col min="267" max="267" width="8.42578125" bestFit="1" customWidth="1"/>
    <col min="268" max="268" width="8.28515625" customWidth="1"/>
    <col min="269" max="269" width="8.42578125" bestFit="1" customWidth="1"/>
    <col min="270" max="270" width="9" customWidth="1"/>
    <col min="271" max="271" width="8" customWidth="1"/>
    <col min="272" max="272" width="8.42578125" customWidth="1"/>
    <col min="273" max="273" width="7" customWidth="1"/>
    <col min="274" max="286" width="8.140625" customWidth="1"/>
    <col min="516" max="516" width="5.7109375" bestFit="1" customWidth="1"/>
    <col min="517" max="517" width="18.140625" customWidth="1"/>
    <col min="518" max="518" width="14.7109375" bestFit="1" customWidth="1"/>
    <col min="519" max="519" width="9.28515625" bestFit="1" customWidth="1"/>
    <col min="520" max="520" width="28.5703125" customWidth="1"/>
    <col min="521" max="522" width="7.85546875" bestFit="1" customWidth="1"/>
    <col min="523" max="523" width="8.42578125" bestFit="1" customWidth="1"/>
    <col min="524" max="524" width="8.28515625" customWidth="1"/>
    <col min="525" max="525" width="8.42578125" bestFit="1" customWidth="1"/>
    <col min="526" max="526" width="9" customWidth="1"/>
    <col min="527" max="527" width="8" customWidth="1"/>
    <col min="528" max="528" width="8.42578125" customWidth="1"/>
    <col min="529" max="529" width="7" customWidth="1"/>
    <col min="530" max="542" width="8.140625" customWidth="1"/>
    <col min="772" max="772" width="5.7109375" bestFit="1" customWidth="1"/>
    <col min="773" max="773" width="18.140625" customWidth="1"/>
    <col min="774" max="774" width="14.7109375" bestFit="1" customWidth="1"/>
    <col min="775" max="775" width="9.28515625" bestFit="1" customWidth="1"/>
    <col min="776" max="776" width="28.5703125" customWidth="1"/>
    <col min="777" max="778" width="7.85546875" bestFit="1" customWidth="1"/>
    <col min="779" max="779" width="8.42578125" bestFit="1" customWidth="1"/>
    <col min="780" max="780" width="8.28515625" customWidth="1"/>
    <col min="781" max="781" width="8.42578125" bestFit="1" customWidth="1"/>
    <col min="782" max="782" width="9" customWidth="1"/>
    <col min="783" max="783" width="8" customWidth="1"/>
    <col min="784" max="784" width="8.42578125" customWidth="1"/>
    <col min="785" max="785" width="7" customWidth="1"/>
    <col min="786" max="798" width="8.140625" customWidth="1"/>
    <col min="1028" max="1028" width="5.7109375" bestFit="1" customWidth="1"/>
    <col min="1029" max="1029" width="18.140625" customWidth="1"/>
    <col min="1030" max="1030" width="14.7109375" bestFit="1" customWidth="1"/>
    <col min="1031" max="1031" width="9.28515625" bestFit="1" customWidth="1"/>
    <col min="1032" max="1032" width="28.5703125" customWidth="1"/>
    <col min="1033" max="1034" width="7.85546875" bestFit="1" customWidth="1"/>
    <col min="1035" max="1035" width="8.42578125" bestFit="1" customWidth="1"/>
    <col min="1036" max="1036" width="8.28515625" customWidth="1"/>
    <col min="1037" max="1037" width="8.42578125" bestFit="1" customWidth="1"/>
    <col min="1038" max="1038" width="9" customWidth="1"/>
    <col min="1039" max="1039" width="8" customWidth="1"/>
    <col min="1040" max="1040" width="8.42578125" customWidth="1"/>
    <col min="1041" max="1041" width="7" customWidth="1"/>
    <col min="1042" max="1054" width="8.140625" customWidth="1"/>
    <col min="1284" max="1284" width="5.7109375" bestFit="1" customWidth="1"/>
    <col min="1285" max="1285" width="18.140625" customWidth="1"/>
    <col min="1286" max="1286" width="14.7109375" bestFit="1" customWidth="1"/>
    <col min="1287" max="1287" width="9.28515625" bestFit="1" customWidth="1"/>
    <col min="1288" max="1288" width="28.5703125" customWidth="1"/>
    <col min="1289" max="1290" width="7.85546875" bestFit="1" customWidth="1"/>
    <col min="1291" max="1291" width="8.42578125" bestFit="1" customWidth="1"/>
    <col min="1292" max="1292" width="8.28515625" customWidth="1"/>
    <col min="1293" max="1293" width="8.42578125" bestFit="1" customWidth="1"/>
    <col min="1294" max="1294" width="9" customWidth="1"/>
    <col min="1295" max="1295" width="8" customWidth="1"/>
    <col min="1296" max="1296" width="8.42578125" customWidth="1"/>
    <col min="1297" max="1297" width="7" customWidth="1"/>
    <col min="1298" max="1310" width="8.140625" customWidth="1"/>
    <col min="1540" max="1540" width="5.7109375" bestFit="1" customWidth="1"/>
    <col min="1541" max="1541" width="18.140625" customWidth="1"/>
    <col min="1542" max="1542" width="14.7109375" bestFit="1" customWidth="1"/>
    <col min="1543" max="1543" width="9.28515625" bestFit="1" customWidth="1"/>
    <col min="1544" max="1544" width="28.5703125" customWidth="1"/>
    <col min="1545" max="1546" width="7.85546875" bestFit="1" customWidth="1"/>
    <col min="1547" max="1547" width="8.42578125" bestFit="1" customWidth="1"/>
    <col min="1548" max="1548" width="8.28515625" customWidth="1"/>
    <col min="1549" max="1549" width="8.42578125" bestFit="1" customWidth="1"/>
    <col min="1550" max="1550" width="9" customWidth="1"/>
    <col min="1551" max="1551" width="8" customWidth="1"/>
    <col min="1552" max="1552" width="8.42578125" customWidth="1"/>
    <col min="1553" max="1553" width="7" customWidth="1"/>
    <col min="1554" max="1566" width="8.140625" customWidth="1"/>
    <col min="1796" max="1796" width="5.7109375" bestFit="1" customWidth="1"/>
    <col min="1797" max="1797" width="18.140625" customWidth="1"/>
    <col min="1798" max="1798" width="14.7109375" bestFit="1" customWidth="1"/>
    <col min="1799" max="1799" width="9.28515625" bestFit="1" customWidth="1"/>
    <col min="1800" max="1800" width="28.5703125" customWidth="1"/>
    <col min="1801" max="1802" width="7.85546875" bestFit="1" customWidth="1"/>
    <col min="1803" max="1803" width="8.42578125" bestFit="1" customWidth="1"/>
    <col min="1804" max="1804" width="8.28515625" customWidth="1"/>
    <col min="1805" max="1805" width="8.42578125" bestFit="1" customWidth="1"/>
    <col min="1806" max="1806" width="9" customWidth="1"/>
    <col min="1807" max="1807" width="8" customWidth="1"/>
    <col min="1808" max="1808" width="8.42578125" customWidth="1"/>
    <col min="1809" max="1809" width="7" customWidth="1"/>
    <col min="1810" max="1822" width="8.140625" customWidth="1"/>
    <col min="2052" max="2052" width="5.7109375" bestFit="1" customWidth="1"/>
    <col min="2053" max="2053" width="18.140625" customWidth="1"/>
    <col min="2054" max="2054" width="14.7109375" bestFit="1" customWidth="1"/>
    <col min="2055" max="2055" width="9.28515625" bestFit="1" customWidth="1"/>
    <col min="2056" max="2056" width="28.5703125" customWidth="1"/>
    <col min="2057" max="2058" width="7.85546875" bestFit="1" customWidth="1"/>
    <col min="2059" max="2059" width="8.42578125" bestFit="1" customWidth="1"/>
    <col min="2060" max="2060" width="8.28515625" customWidth="1"/>
    <col min="2061" max="2061" width="8.42578125" bestFit="1" customWidth="1"/>
    <col min="2062" max="2062" width="9" customWidth="1"/>
    <col min="2063" max="2063" width="8" customWidth="1"/>
    <col min="2064" max="2064" width="8.42578125" customWidth="1"/>
    <col min="2065" max="2065" width="7" customWidth="1"/>
    <col min="2066" max="2078" width="8.140625" customWidth="1"/>
    <col min="2308" max="2308" width="5.7109375" bestFit="1" customWidth="1"/>
    <col min="2309" max="2309" width="18.140625" customWidth="1"/>
    <col min="2310" max="2310" width="14.7109375" bestFit="1" customWidth="1"/>
    <col min="2311" max="2311" width="9.28515625" bestFit="1" customWidth="1"/>
    <col min="2312" max="2312" width="28.5703125" customWidth="1"/>
    <col min="2313" max="2314" width="7.85546875" bestFit="1" customWidth="1"/>
    <col min="2315" max="2315" width="8.42578125" bestFit="1" customWidth="1"/>
    <col min="2316" max="2316" width="8.28515625" customWidth="1"/>
    <col min="2317" max="2317" width="8.42578125" bestFit="1" customWidth="1"/>
    <col min="2318" max="2318" width="9" customWidth="1"/>
    <col min="2319" max="2319" width="8" customWidth="1"/>
    <col min="2320" max="2320" width="8.42578125" customWidth="1"/>
    <col min="2321" max="2321" width="7" customWidth="1"/>
    <col min="2322" max="2334" width="8.140625" customWidth="1"/>
    <col min="2564" max="2564" width="5.7109375" bestFit="1" customWidth="1"/>
    <col min="2565" max="2565" width="18.140625" customWidth="1"/>
    <col min="2566" max="2566" width="14.7109375" bestFit="1" customWidth="1"/>
    <col min="2567" max="2567" width="9.28515625" bestFit="1" customWidth="1"/>
    <col min="2568" max="2568" width="28.5703125" customWidth="1"/>
    <col min="2569" max="2570" width="7.85546875" bestFit="1" customWidth="1"/>
    <col min="2571" max="2571" width="8.42578125" bestFit="1" customWidth="1"/>
    <col min="2572" max="2572" width="8.28515625" customWidth="1"/>
    <col min="2573" max="2573" width="8.42578125" bestFit="1" customWidth="1"/>
    <col min="2574" max="2574" width="9" customWidth="1"/>
    <col min="2575" max="2575" width="8" customWidth="1"/>
    <col min="2576" max="2576" width="8.42578125" customWidth="1"/>
    <col min="2577" max="2577" width="7" customWidth="1"/>
    <col min="2578" max="2590" width="8.140625" customWidth="1"/>
    <col min="2820" max="2820" width="5.7109375" bestFit="1" customWidth="1"/>
    <col min="2821" max="2821" width="18.140625" customWidth="1"/>
    <col min="2822" max="2822" width="14.7109375" bestFit="1" customWidth="1"/>
    <col min="2823" max="2823" width="9.28515625" bestFit="1" customWidth="1"/>
    <col min="2824" max="2824" width="28.5703125" customWidth="1"/>
    <col min="2825" max="2826" width="7.85546875" bestFit="1" customWidth="1"/>
    <col min="2827" max="2827" width="8.42578125" bestFit="1" customWidth="1"/>
    <col min="2828" max="2828" width="8.28515625" customWidth="1"/>
    <col min="2829" max="2829" width="8.42578125" bestFit="1" customWidth="1"/>
    <col min="2830" max="2830" width="9" customWidth="1"/>
    <col min="2831" max="2831" width="8" customWidth="1"/>
    <col min="2832" max="2832" width="8.42578125" customWidth="1"/>
    <col min="2833" max="2833" width="7" customWidth="1"/>
    <col min="2834" max="2846" width="8.140625" customWidth="1"/>
    <col min="3076" max="3076" width="5.7109375" bestFit="1" customWidth="1"/>
    <col min="3077" max="3077" width="18.140625" customWidth="1"/>
    <col min="3078" max="3078" width="14.7109375" bestFit="1" customWidth="1"/>
    <col min="3079" max="3079" width="9.28515625" bestFit="1" customWidth="1"/>
    <col min="3080" max="3080" width="28.5703125" customWidth="1"/>
    <col min="3081" max="3082" width="7.85546875" bestFit="1" customWidth="1"/>
    <col min="3083" max="3083" width="8.42578125" bestFit="1" customWidth="1"/>
    <col min="3084" max="3084" width="8.28515625" customWidth="1"/>
    <col min="3085" max="3085" width="8.42578125" bestFit="1" customWidth="1"/>
    <col min="3086" max="3086" width="9" customWidth="1"/>
    <col min="3087" max="3087" width="8" customWidth="1"/>
    <col min="3088" max="3088" width="8.42578125" customWidth="1"/>
    <col min="3089" max="3089" width="7" customWidth="1"/>
    <col min="3090" max="3102" width="8.140625" customWidth="1"/>
    <col min="3332" max="3332" width="5.7109375" bestFit="1" customWidth="1"/>
    <col min="3333" max="3333" width="18.140625" customWidth="1"/>
    <col min="3334" max="3334" width="14.7109375" bestFit="1" customWidth="1"/>
    <col min="3335" max="3335" width="9.28515625" bestFit="1" customWidth="1"/>
    <col min="3336" max="3336" width="28.5703125" customWidth="1"/>
    <col min="3337" max="3338" width="7.85546875" bestFit="1" customWidth="1"/>
    <col min="3339" max="3339" width="8.42578125" bestFit="1" customWidth="1"/>
    <col min="3340" max="3340" width="8.28515625" customWidth="1"/>
    <col min="3341" max="3341" width="8.42578125" bestFit="1" customWidth="1"/>
    <col min="3342" max="3342" width="9" customWidth="1"/>
    <col min="3343" max="3343" width="8" customWidth="1"/>
    <col min="3344" max="3344" width="8.42578125" customWidth="1"/>
    <col min="3345" max="3345" width="7" customWidth="1"/>
    <col min="3346" max="3358" width="8.140625" customWidth="1"/>
    <col min="3588" max="3588" width="5.7109375" bestFit="1" customWidth="1"/>
    <col min="3589" max="3589" width="18.140625" customWidth="1"/>
    <col min="3590" max="3590" width="14.7109375" bestFit="1" customWidth="1"/>
    <col min="3591" max="3591" width="9.28515625" bestFit="1" customWidth="1"/>
    <col min="3592" max="3592" width="28.5703125" customWidth="1"/>
    <col min="3593" max="3594" width="7.85546875" bestFit="1" customWidth="1"/>
    <col min="3595" max="3595" width="8.42578125" bestFit="1" customWidth="1"/>
    <col min="3596" max="3596" width="8.28515625" customWidth="1"/>
    <col min="3597" max="3597" width="8.42578125" bestFit="1" customWidth="1"/>
    <col min="3598" max="3598" width="9" customWidth="1"/>
    <col min="3599" max="3599" width="8" customWidth="1"/>
    <col min="3600" max="3600" width="8.42578125" customWidth="1"/>
    <col min="3601" max="3601" width="7" customWidth="1"/>
    <col min="3602" max="3614" width="8.140625" customWidth="1"/>
    <col min="3844" max="3844" width="5.7109375" bestFit="1" customWidth="1"/>
    <col min="3845" max="3845" width="18.140625" customWidth="1"/>
    <col min="3846" max="3846" width="14.7109375" bestFit="1" customWidth="1"/>
    <col min="3847" max="3847" width="9.28515625" bestFit="1" customWidth="1"/>
    <col min="3848" max="3848" width="28.5703125" customWidth="1"/>
    <col min="3849" max="3850" width="7.85546875" bestFit="1" customWidth="1"/>
    <col min="3851" max="3851" width="8.42578125" bestFit="1" customWidth="1"/>
    <col min="3852" max="3852" width="8.28515625" customWidth="1"/>
    <col min="3853" max="3853" width="8.42578125" bestFit="1" customWidth="1"/>
    <col min="3854" max="3854" width="9" customWidth="1"/>
    <col min="3855" max="3855" width="8" customWidth="1"/>
    <col min="3856" max="3856" width="8.42578125" customWidth="1"/>
    <col min="3857" max="3857" width="7" customWidth="1"/>
    <col min="3858" max="3870" width="8.140625" customWidth="1"/>
    <col min="4100" max="4100" width="5.7109375" bestFit="1" customWidth="1"/>
    <col min="4101" max="4101" width="18.140625" customWidth="1"/>
    <col min="4102" max="4102" width="14.7109375" bestFit="1" customWidth="1"/>
    <col min="4103" max="4103" width="9.28515625" bestFit="1" customWidth="1"/>
    <col min="4104" max="4104" width="28.5703125" customWidth="1"/>
    <col min="4105" max="4106" width="7.85546875" bestFit="1" customWidth="1"/>
    <col min="4107" max="4107" width="8.42578125" bestFit="1" customWidth="1"/>
    <col min="4108" max="4108" width="8.28515625" customWidth="1"/>
    <col min="4109" max="4109" width="8.42578125" bestFit="1" customWidth="1"/>
    <col min="4110" max="4110" width="9" customWidth="1"/>
    <col min="4111" max="4111" width="8" customWidth="1"/>
    <col min="4112" max="4112" width="8.42578125" customWidth="1"/>
    <col min="4113" max="4113" width="7" customWidth="1"/>
    <col min="4114" max="4126" width="8.140625" customWidth="1"/>
    <col min="4356" max="4356" width="5.7109375" bestFit="1" customWidth="1"/>
    <col min="4357" max="4357" width="18.140625" customWidth="1"/>
    <col min="4358" max="4358" width="14.7109375" bestFit="1" customWidth="1"/>
    <col min="4359" max="4359" width="9.28515625" bestFit="1" customWidth="1"/>
    <col min="4360" max="4360" width="28.5703125" customWidth="1"/>
    <col min="4361" max="4362" width="7.85546875" bestFit="1" customWidth="1"/>
    <col min="4363" max="4363" width="8.42578125" bestFit="1" customWidth="1"/>
    <col min="4364" max="4364" width="8.28515625" customWidth="1"/>
    <col min="4365" max="4365" width="8.42578125" bestFit="1" customWidth="1"/>
    <col min="4366" max="4366" width="9" customWidth="1"/>
    <col min="4367" max="4367" width="8" customWidth="1"/>
    <col min="4368" max="4368" width="8.42578125" customWidth="1"/>
    <col min="4369" max="4369" width="7" customWidth="1"/>
    <col min="4370" max="4382" width="8.140625" customWidth="1"/>
    <col min="4612" max="4612" width="5.7109375" bestFit="1" customWidth="1"/>
    <col min="4613" max="4613" width="18.140625" customWidth="1"/>
    <col min="4614" max="4614" width="14.7109375" bestFit="1" customWidth="1"/>
    <col min="4615" max="4615" width="9.28515625" bestFit="1" customWidth="1"/>
    <col min="4616" max="4616" width="28.5703125" customWidth="1"/>
    <col min="4617" max="4618" width="7.85546875" bestFit="1" customWidth="1"/>
    <col min="4619" max="4619" width="8.42578125" bestFit="1" customWidth="1"/>
    <col min="4620" max="4620" width="8.28515625" customWidth="1"/>
    <col min="4621" max="4621" width="8.42578125" bestFit="1" customWidth="1"/>
    <col min="4622" max="4622" width="9" customWidth="1"/>
    <col min="4623" max="4623" width="8" customWidth="1"/>
    <col min="4624" max="4624" width="8.42578125" customWidth="1"/>
    <col min="4625" max="4625" width="7" customWidth="1"/>
    <col min="4626" max="4638" width="8.140625" customWidth="1"/>
    <col min="4868" max="4868" width="5.7109375" bestFit="1" customWidth="1"/>
    <col min="4869" max="4869" width="18.140625" customWidth="1"/>
    <col min="4870" max="4870" width="14.7109375" bestFit="1" customWidth="1"/>
    <col min="4871" max="4871" width="9.28515625" bestFit="1" customWidth="1"/>
    <col min="4872" max="4872" width="28.5703125" customWidth="1"/>
    <col min="4873" max="4874" width="7.85546875" bestFit="1" customWidth="1"/>
    <col min="4875" max="4875" width="8.42578125" bestFit="1" customWidth="1"/>
    <col min="4876" max="4876" width="8.28515625" customWidth="1"/>
    <col min="4877" max="4877" width="8.42578125" bestFit="1" customWidth="1"/>
    <col min="4878" max="4878" width="9" customWidth="1"/>
    <col min="4879" max="4879" width="8" customWidth="1"/>
    <col min="4880" max="4880" width="8.42578125" customWidth="1"/>
    <col min="4881" max="4881" width="7" customWidth="1"/>
    <col min="4882" max="4894" width="8.140625" customWidth="1"/>
    <col min="5124" max="5124" width="5.7109375" bestFit="1" customWidth="1"/>
    <col min="5125" max="5125" width="18.140625" customWidth="1"/>
    <col min="5126" max="5126" width="14.7109375" bestFit="1" customWidth="1"/>
    <col min="5127" max="5127" width="9.28515625" bestFit="1" customWidth="1"/>
    <col min="5128" max="5128" width="28.5703125" customWidth="1"/>
    <col min="5129" max="5130" width="7.85546875" bestFit="1" customWidth="1"/>
    <col min="5131" max="5131" width="8.42578125" bestFit="1" customWidth="1"/>
    <col min="5132" max="5132" width="8.28515625" customWidth="1"/>
    <col min="5133" max="5133" width="8.42578125" bestFit="1" customWidth="1"/>
    <col min="5134" max="5134" width="9" customWidth="1"/>
    <col min="5135" max="5135" width="8" customWidth="1"/>
    <col min="5136" max="5136" width="8.42578125" customWidth="1"/>
    <col min="5137" max="5137" width="7" customWidth="1"/>
    <col min="5138" max="5150" width="8.140625" customWidth="1"/>
    <col min="5380" max="5380" width="5.7109375" bestFit="1" customWidth="1"/>
    <col min="5381" max="5381" width="18.140625" customWidth="1"/>
    <col min="5382" max="5382" width="14.7109375" bestFit="1" customWidth="1"/>
    <col min="5383" max="5383" width="9.28515625" bestFit="1" customWidth="1"/>
    <col min="5384" max="5384" width="28.5703125" customWidth="1"/>
    <col min="5385" max="5386" width="7.85546875" bestFit="1" customWidth="1"/>
    <col min="5387" max="5387" width="8.42578125" bestFit="1" customWidth="1"/>
    <col min="5388" max="5388" width="8.28515625" customWidth="1"/>
    <col min="5389" max="5389" width="8.42578125" bestFit="1" customWidth="1"/>
    <col min="5390" max="5390" width="9" customWidth="1"/>
    <col min="5391" max="5391" width="8" customWidth="1"/>
    <col min="5392" max="5392" width="8.42578125" customWidth="1"/>
    <col min="5393" max="5393" width="7" customWidth="1"/>
    <col min="5394" max="5406" width="8.140625" customWidth="1"/>
    <col min="5636" max="5636" width="5.7109375" bestFit="1" customWidth="1"/>
    <col min="5637" max="5637" width="18.140625" customWidth="1"/>
    <col min="5638" max="5638" width="14.7109375" bestFit="1" customWidth="1"/>
    <col min="5639" max="5639" width="9.28515625" bestFit="1" customWidth="1"/>
    <col min="5640" max="5640" width="28.5703125" customWidth="1"/>
    <col min="5641" max="5642" width="7.85546875" bestFit="1" customWidth="1"/>
    <col min="5643" max="5643" width="8.42578125" bestFit="1" customWidth="1"/>
    <col min="5644" max="5644" width="8.28515625" customWidth="1"/>
    <col min="5645" max="5645" width="8.42578125" bestFit="1" customWidth="1"/>
    <col min="5646" max="5646" width="9" customWidth="1"/>
    <col min="5647" max="5647" width="8" customWidth="1"/>
    <col min="5648" max="5648" width="8.42578125" customWidth="1"/>
    <col min="5649" max="5649" width="7" customWidth="1"/>
    <col min="5650" max="5662" width="8.140625" customWidth="1"/>
    <col min="5892" max="5892" width="5.7109375" bestFit="1" customWidth="1"/>
    <col min="5893" max="5893" width="18.140625" customWidth="1"/>
    <col min="5894" max="5894" width="14.7109375" bestFit="1" customWidth="1"/>
    <col min="5895" max="5895" width="9.28515625" bestFit="1" customWidth="1"/>
    <col min="5896" max="5896" width="28.5703125" customWidth="1"/>
    <col min="5897" max="5898" width="7.85546875" bestFit="1" customWidth="1"/>
    <col min="5899" max="5899" width="8.42578125" bestFit="1" customWidth="1"/>
    <col min="5900" max="5900" width="8.28515625" customWidth="1"/>
    <col min="5901" max="5901" width="8.42578125" bestFit="1" customWidth="1"/>
    <col min="5902" max="5902" width="9" customWidth="1"/>
    <col min="5903" max="5903" width="8" customWidth="1"/>
    <col min="5904" max="5904" width="8.42578125" customWidth="1"/>
    <col min="5905" max="5905" width="7" customWidth="1"/>
    <col min="5906" max="5918" width="8.140625" customWidth="1"/>
    <col min="6148" max="6148" width="5.7109375" bestFit="1" customWidth="1"/>
    <col min="6149" max="6149" width="18.140625" customWidth="1"/>
    <col min="6150" max="6150" width="14.7109375" bestFit="1" customWidth="1"/>
    <col min="6151" max="6151" width="9.28515625" bestFit="1" customWidth="1"/>
    <col min="6152" max="6152" width="28.5703125" customWidth="1"/>
    <col min="6153" max="6154" width="7.85546875" bestFit="1" customWidth="1"/>
    <col min="6155" max="6155" width="8.42578125" bestFit="1" customWidth="1"/>
    <col min="6156" max="6156" width="8.28515625" customWidth="1"/>
    <col min="6157" max="6157" width="8.42578125" bestFit="1" customWidth="1"/>
    <col min="6158" max="6158" width="9" customWidth="1"/>
    <col min="6159" max="6159" width="8" customWidth="1"/>
    <col min="6160" max="6160" width="8.42578125" customWidth="1"/>
    <col min="6161" max="6161" width="7" customWidth="1"/>
    <col min="6162" max="6174" width="8.140625" customWidth="1"/>
    <col min="6404" max="6404" width="5.7109375" bestFit="1" customWidth="1"/>
    <col min="6405" max="6405" width="18.140625" customWidth="1"/>
    <col min="6406" max="6406" width="14.7109375" bestFit="1" customWidth="1"/>
    <col min="6407" max="6407" width="9.28515625" bestFit="1" customWidth="1"/>
    <col min="6408" max="6408" width="28.5703125" customWidth="1"/>
    <col min="6409" max="6410" width="7.85546875" bestFit="1" customWidth="1"/>
    <col min="6411" max="6411" width="8.42578125" bestFit="1" customWidth="1"/>
    <col min="6412" max="6412" width="8.28515625" customWidth="1"/>
    <col min="6413" max="6413" width="8.42578125" bestFit="1" customWidth="1"/>
    <col min="6414" max="6414" width="9" customWidth="1"/>
    <col min="6415" max="6415" width="8" customWidth="1"/>
    <col min="6416" max="6416" width="8.42578125" customWidth="1"/>
    <col min="6417" max="6417" width="7" customWidth="1"/>
    <col min="6418" max="6430" width="8.140625" customWidth="1"/>
    <col min="6660" max="6660" width="5.7109375" bestFit="1" customWidth="1"/>
    <col min="6661" max="6661" width="18.140625" customWidth="1"/>
    <col min="6662" max="6662" width="14.7109375" bestFit="1" customWidth="1"/>
    <col min="6663" max="6663" width="9.28515625" bestFit="1" customWidth="1"/>
    <col min="6664" max="6664" width="28.5703125" customWidth="1"/>
    <col min="6665" max="6666" width="7.85546875" bestFit="1" customWidth="1"/>
    <col min="6667" max="6667" width="8.42578125" bestFit="1" customWidth="1"/>
    <col min="6668" max="6668" width="8.28515625" customWidth="1"/>
    <col min="6669" max="6669" width="8.42578125" bestFit="1" customWidth="1"/>
    <col min="6670" max="6670" width="9" customWidth="1"/>
    <col min="6671" max="6671" width="8" customWidth="1"/>
    <col min="6672" max="6672" width="8.42578125" customWidth="1"/>
    <col min="6673" max="6673" width="7" customWidth="1"/>
    <col min="6674" max="6686" width="8.140625" customWidth="1"/>
    <col min="6916" max="6916" width="5.7109375" bestFit="1" customWidth="1"/>
    <col min="6917" max="6917" width="18.140625" customWidth="1"/>
    <col min="6918" max="6918" width="14.7109375" bestFit="1" customWidth="1"/>
    <col min="6919" max="6919" width="9.28515625" bestFit="1" customWidth="1"/>
    <col min="6920" max="6920" width="28.5703125" customWidth="1"/>
    <col min="6921" max="6922" width="7.85546875" bestFit="1" customWidth="1"/>
    <col min="6923" max="6923" width="8.42578125" bestFit="1" customWidth="1"/>
    <col min="6924" max="6924" width="8.28515625" customWidth="1"/>
    <col min="6925" max="6925" width="8.42578125" bestFit="1" customWidth="1"/>
    <col min="6926" max="6926" width="9" customWidth="1"/>
    <col min="6927" max="6927" width="8" customWidth="1"/>
    <col min="6928" max="6928" width="8.42578125" customWidth="1"/>
    <col min="6929" max="6929" width="7" customWidth="1"/>
    <col min="6930" max="6942" width="8.140625" customWidth="1"/>
    <col min="7172" max="7172" width="5.7109375" bestFit="1" customWidth="1"/>
    <col min="7173" max="7173" width="18.140625" customWidth="1"/>
    <col min="7174" max="7174" width="14.7109375" bestFit="1" customWidth="1"/>
    <col min="7175" max="7175" width="9.28515625" bestFit="1" customWidth="1"/>
    <col min="7176" max="7176" width="28.5703125" customWidth="1"/>
    <col min="7177" max="7178" width="7.85546875" bestFit="1" customWidth="1"/>
    <col min="7179" max="7179" width="8.42578125" bestFit="1" customWidth="1"/>
    <col min="7180" max="7180" width="8.28515625" customWidth="1"/>
    <col min="7181" max="7181" width="8.42578125" bestFit="1" customWidth="1"/>
    <col min="7182" max="7182" width="9" customWidth="1"/>
    <col min="7183" max="7183" width="8" customWidth="1"/>
    <col min="7184" max="7184" width="8.42578125" customWidth="1"/>
    <col min="7185" max="7185" width="7" customWidth="1"/>
    <col min="7186" max="7198" width="8.140625" customWidth="1"/>
    <col min="7428" max="7428" width="5.7109375" bestFit="1" customWidth="1"/>
    <col min="7429" max="7429" width="18.140625" customWidth="1"/>
    <col min="7430" max="7430" width="14.7109375" bestFit="1" customWidth="1"/>
    <col min="7431" max="7431" width="9.28515625" bestFit="1" customWidth="1"/>
    <col min="7432" max="7432" width="28.5703125" customWidth="1"/>
    <col min="7433" max="7434" width="7.85546875" bestFit="1" customWidth="1"/>
    <col min="7435" max="7435" width="8.42578125" bestFit="1" customWidth="1"/>
    <col min="7436" max="7436" width="8.28515625" customWidth="1"/>
    <col min="7437" max="7437" width="8.42578125" bestFit="1" customWidth="1"/>
    <col min="7438" max="7438" width="9" customWidth="1"/>
    <col min="7439" max="7439" width="8" customWidth="1"/>
    <col min="7440" max="7440" width="8.42578125" customWidth="1"/>
    <col min="7441" max="7441" width="7" customWidth="1"/>
    <col min="7442" max="7454" width="8.140625" customWidth="1"/>
    <col min="7684" max="7684" width="5.7109375" bestFit="1" customWidth="1"/>
    <col min="7685" max="7685" width="18.140625" customWidth="1"/>
    <col min="7686" max="7686" width="14.7109375" bestFit="1" customWidth="1"/>
    <col min="7687" max="7687" width="9.28515625" bestFit="1" customWidth="1"/>
    <col min="7688" max="7688" width="28.5703125" customWidth="1"/>
    <col min="7689" max="7690" width="7.85546875" bestFit="1" customWidth="1"/>
    <col min="7691" max="7691" width="8.42578125" bestFit="1" customWidth="1"/>
    <col min="7692" max="7692" width="8.28515625" customWidth="1"/>
    <col min="7693" max="7693" width="8.42578125" bestFit="1" customWidth="1"/>
    <col min="7694" max="7694" width="9" customWidth="1"/>
    <col min="7695" max="7695" width="8" customWidth="1"/>
    <col min="7696" max="7696" width="8.42578125" customWidth="1"/>
    <col min="7697" max="7697" width="7" customWidth="1"/>
    <col min="7698" max="7710" width="8.140625" customWidth="1"/>
    <col min="7940" max="7940" width="5.7109375" bestFit="1" customWidth="1"/>
    <col min="7941" max="7941" width="18.140625" customWidth="1"/>
    <col min="7942" max="7942" width="14.7109375" bestFit="1" customWidth="1"/>
    <col min="7943" max="7943" width="9.28515625" bestFit="1" customWidth="1"/>
    <col min="7944" max="7944" width="28.5703125" customWidth="1"/>
    <col min="7945" max="7946" width="7.85546875" bestFit="1" customWidth="1"/>
    <col min="7947" max="7947" width="8.42578125" bestFit="1" customWidth="1"/>
    <col min="7948" max="7948" width="8.28515625" customWidth="1"/>
    <col min="7949" max="7949" width="8.42578125" bestFit="1" customWidth="1"/>
    <col min="7950" max="7950" width="9" customWidth="1"/>
    <col min="7951" max="7951" width="8" customWidth="1"/>
    <col min="7952" max="7952" width="8.42578125" customWidth="1"/>
    <col min="7953" max="7953" width="7" customWidth="1"/>
    <col min="7954" max="7966" width="8.140625" customWidth="1"/>
    <col min="8196" max="8196" width="5.7109375" bestFit="1" customWidth="1"/>
    <col min="8197" max="8197" width="18.140625" customWidth="1"/>
    <col min="8198" max="8198" width="14.7109375" bestFit="1" customWidth="1"/>
    <col min="8199" max="8199" width="9.28515625" bestFit="1" customWidth="1"/>
    <col min="8200" max="8200" width="28.5703125" customWidth="1"/>
    <col min="8201" max="8202" width="7.85546875" bestFit="1" customWidth="1"/>
    <col min="8203" max="8203" width="8.42578125" bestFit="1" customWidth="1"/>
    <col min="8204" max="8204" width="8.28515625" customWidth="1"/>
    <col min="8205" max="8205" width="8.42578125" bestFit="1" customWidth="1"/>
    <col min="8206" max="8206" width="9" customWidth="1"/>
    <col min="8207" max="8207" width="8" customWidth="1"/>
    <col min="8208" max="8208" width="8.42578125" customWidth="1"/>
    <col min="8209" max="8209" width="7" customWidth="1"/>
    <col min="8210" max="8222" width="8.140625" customWidth="1"/>
    <col min="8452" max="8452" width="5.7109375" bestFit="1" customWidth="1"/>
    <col min="8453" max="8453" width="18.140625" customWidth="1"/>
    <col min="8454" max="8454" width="14.7109375" bestFit="1" customWidth="1"/>
    <col min="8455" max="8455" width="9.28515625" bestFit="1" customWidth="1"/>
    <col min="8456" max="8456" width="28.5703125" customWidth="1"/>
    <col min="8457" max="8458" width="7.85546875" bestFit="1" customWidth="1"/>
    <col min="8459" max="8459" width="8.42578125" bestFit="1" customWidth="1"/>
    <col min="8460" max="8460" width="8.28515625" customWidth="1"/>
    <col min="8461" max="8461" width="8.42578125" bestFit="1" customWidth="1"/>
    <col min="8462" max="8462" width="9" customWidth="1"/>
    <col min="8463" max="8463" width="8" customWidth="1"/>
    <col min="8464" max="8464" width="8.42578125" customWidth="1"/>
    <col min="8465" max="8465" width="7" customWidth="1"/>
    <col min="8466" max="8478" width="8.140625" customWidth="1"/>
    <col min="8708" max="8708" width="5.7109375" bestFit="1" customWidth="1"/>
    <col min="8709" max="8709" width="18.140625" customWidth="1"/>
    <col min="8710" max="8710" width="14.7109375" bestFit="1" customWidth="1"/>
    <col min="8711" max="8711" width="9.28515625" bestFit="1" customWidth="1"/>
    <col min="8712" max="8712" width="28.5703125" customWidth="1"/>
    <col min="8713" max="8714" width="7.85546875" bestFit="1" customWidth="1"/>
    <col min="8715" max="8715" width="8.42578125" bestFit="1" customWidth="1"/>
    <col min="8716" max="8716" width="8.28515625" customWidth="1"/>
    <col min="8717" max="8717" width="8.42578125" bestFit="1" customWidth="1"/>
    <col min="8718" max="8718" width="9" customWidth="1"/>
    <col min="8719" max="8719" width="8" customWidth="1"/>
    <col min="8720" max="8720" width="8.42578125" customWidth="1"/>
    <col min="8721" max="8721" width="7" customWidth="1"/>
    <col min="8722" max="8734" width="8.140625" customWidth="1"/>
    <col min="8964" max="8964" width="5.7109375" bestFit="1" customWidth="1"/>
    <col min="8965" max="8965" width="18.140625" customWidth="1"/>
    <col min="8966" max="8966" width="14.7109375" bestFit="1" customWidth="1"/>
    <col min="8967" max="8967" width="9.28515625" bestFit="1" customWidth="1"/>
    <col min="8968" max="8968" width="28.5703125" customWidth="1"/>
    <col min="8969" max="8970" width="7.85546875" bestFit="1" customWidth="1"/>
    <col min="8971" max="8971" width="8.42578125" bestFit="1" customWidth="1"/>
    <col min="8972" max="8972" width="8.28515625" customWidth="1"/>
    <col min="8973" max="8973" width="8.42578125" bestFit="1" customWidth="1"/>
    <col min="8974" max="8974" width="9" customWidth="1"/>
    <col min="8975" max="8975" width="8" customWidth="1"/>
    <col min="8976" max="8976" width="8.42578125" customWidth="1"/>
    <col min="8977" max="8977" width="7" customWidth="1"/>
    <col min="8978" max="8990" width="8.140625" customWidth="1"/>
    <col min="9220" max="9220" width="5.7109375" bestFit="1" customWidth="1"/>
    <col min="9221" max="9221" width="18.140625" customWidth="1"/>
    <col min="9222" max="9222" width="14.7109375" bestFit="1" customWidth="1"/>
    <col min="9223" max="9223" width="9.28515625" bestFit="1" customWidth="1"/>
    <col min="9224" max="9224" width="28.5703125" customWidth="1"/>
    <col min="9225" max="9226" width="7.85546875" bestFit="1" customWidth="1"/>
    <col min="9227" max="9227" width="8.42578125" bestFit="1" customWidth="1"/>
    <col min="9228" max="9228" width="8.28515625" customWidth="1"/>
    <col min="9229" max="9229" width="8.42578125" bestFit="1" customWidth="1"/>
    <col min="9230" max="9230" width="9" customWidth="1"/>
    <col min="9231" max="9231" width="8" customWidth="1"/>
    <col min="9232" max="9232" width="8.42578125" customWidth="1"/>
    <col min="9233" max="9233" width="7" customWidth="1"/>
    <col min="9234" max="9246" width="8.140625" customWidth="1"/>
    <col min="9476" max="9476" width="5.7109375" bestFit="1" customWidth="1"/>
    <col min="9477" max="9477" width="18.140625" customWidth="1"/>
    <col min="9478" max="9478" width="14.7109375" bestFit="1" customWidth="1"/>
    <col min="9479" max="9479" width="9.28515625" bestFit="1" customWidth="1"/>
    <col min="9480" max="9480" width="28.5703125" customWidth="1"/>
    <col min="9481" max="9482" width="7.85546875" bestFit="1" customWidth="1"/>
    <col min="9483" max="9483" width="8.42578125" bestFit="1" customWidth="1"/>
    <col min="9484" max="9484" width="8.28515625" customWidth="1"/>
    <col min="9485" max="9485" width="8.42578125" bestFit="1" customWidth="1"/>
    <col min="9486" max="9486" width="9" customWidth="1"/>
    <col min="9487" max="9487" width="8" customWidth="1"/>
    <col min="9488" max="9488" width="8.42578125" customWidth="1"/>
    <col min="9489" max="9489" width="7" customWidth="1"/>
    <col min="9490" max="9502" width="8.140625" customWidth="1"/>
    <col min="9732" max="9732" width="5.7109375" bestFit="1" customWidth="1"/>
    <col min="9733" max="9733" width="18.140625" customWidth="1"/>
    <col min="9734" max="9734" width="14.7109375" bestFit="1" customWidth="1"/>
    <col min="9735" max="9735" width="9.28515625" bestFit="1" customWidth="1"/>
    <col min="9736" max="9736" width="28.5703125" customWidth="1"/>
    <col min="9737" max="9738" width="7.85546875" bestFit="1" customWidth="1"/>
    <col min="9739" max="9739" width="8.42578125" bestFit="1" customWidth="1"/>
    <col min="9740" max="9740" width="8.28515625" customWidth="1"/>
    <col min="9741" max="9741" width="8.42578125" bestFit="1" customWidth="1"/>
    <col min="9742" max="9742" width="9" customWidth="1"/>
    <col min="9743" max="9743" width="8" customWidth="1"/>
    <col min="9744" max="9744" width="8.42578125" customWidth="1"/>
    <col min="9745" max="9745" width="7" customWidth="1"/>
    <col min="9746" max="9758" width="8.140625" customWidth="1"/>
    <col min="9988" max="9988" width="5.7109375" bestFit="1" customWidth="1"/>
    <col min="9989" max="9989" width="18.140625" customWidth="1"/>
    <col min="9990" max="9990" width="14.7109375" bestFit="1" customWidth="1"/>
    <col min="9991" max="9991" width="9.28515625" bestFit="1" customWidth="1"/>
    <col min="9992" max="9992" width="28.5703125" customWidth="1"/>
    <col min="9993" max="9994" width="7.85546875" bestFit="1" customWidth="1"/>
    <col min="9995" max="9995" width="8.42578125" bestFit="1" customWidth="1"/>
    <col min="9996" max="9996" width="8.28515625" customWidth="1"/>
    <col min="9997" max="9997" width="8.42578125" bestFit="1" customWidth="1"/>
    <col min="9998" max="9998" width="9" customWidth="1"/>
    <col min="9999" max="9999" width="8" customWidth="1"/>
    <col min="10000" max="10000" width="8.42578125" customWidth="1"/>
    <col min="10001" max="10001" width="7" customWidth="1"/>
    <col min="10002" max="10014" width="8.140625" customWidth="1"/>
    <col min="10244" max="10244" width="5.7109375" bestFit="1" customWidth="1"/>
    <col min="10245" max="10245" width="18.140625" customWidth="1"/>
    <col min="10246" max="10246" width="14.7109375" bestFit="1" customWidth="1"/>
    <col min="10247" max="10247" width="9.28515625" bestFit="1" customWidth="1"/>
    <col min="10248" max="10248" width="28.5703125" customWidth="1"/>
    <col min="10249" max="10250" width="7.85546875" bestFit="1" customWidth="1"/>
    <col min="10251" max="10251" width="8.42578125" bestFit="1" customWidth="1"/>
    <col min="10252" max="10252" width="8.28515625" customWidth="1"/>
    <col min="10253" max="10253" width="8.42578125" bestFit="1" customWidth="1"/>
    <col min="10254" max="10254" width="9" customWidth="1"/>
    <col min="10255" max="10255" width="8" customWidth="1"/>
    <col min="10256" max="10256" width="8.42578125" customWidth="1"/>
    <col min="10257" max="10257" width="7" customWidth="1"/>
    <col min="10258" max="10270" width="8.140625" customWidth="1"/>
    <col min="10500" max="10500" width="5.7109375" bestFit="1" customWidth="1"/>
    <col min="10501" max="10501" width="18.140625" customWidth="1"/>
    <col min="10502" max="10502" width="14.7109375" bestFit="1" customWidth="1"/>
    <col min="10503" max="10503" width="9.28515625" bestFit="1" customWidth="1"/>
    <col min="10504" max="10504" width="28.5703125" customWidth="1"/>
    <col min="10505" max="10506" width="7.85546875" bestFit="1" customWidth="1"/>
    <col min="10507" max="10507" width="8.42578125" bestFit="1" customWidth="1"/>
    <col min="10508" max="10508" width="8.28515625" customWidth="1"/>
    <col min="10509" max="10509" width="8.42578125" bestFit="1" customWidth="1"/>
    <col min="10510" max="10510" width="9" customWidth="1"/>
    <col min="10511" max="10511" width="8" customWidth="1"/>
    <col min="10512" max="10512" width="8.42578125" customWidth="1"/>
    <col min="10513" max="10513" width="7" customWidth="1"/>
    <col min="10514" max="10526" width="8.140625" customWidth="1"/>
    <col min="10756" max="10756" width="5.7109375" bestFit="1" customWidth="1"/>
    <col min="10757" max="10757" width="18.140625" customWidth="1"/>
    <col min="10758" max="10758" width="14.7109375" bestFit="1" customWidth="1"/>
    <col min="10759" max="10759" width="9.28515625" bestFit="1" customWidth="1"/>
    <col min="10760" max="10760" width="28.5703125" customWidth="1"/>
    <col min="10761" max="10762" width="7.85546875" bestFit="1" customWidth="1"/>
    <col min="10763" max="10763" width="8.42578125" bestFit="1" customWidth="1"/>
    <col min="10764" max="10764" width="8.28515625" customWidth="1"/>
    <col min="10765" max="10765" width="8.42578125" bestFit="1" customWidth="1"/>
    <col min="10766" max="10766" width="9" customWidth="1"/>
    <col min="10767" max="10767" width="8" customWidth="1"/>
    <col min="10768" max="10768" width="8.42578125" customWidth="1"/>
    <col min="10769" max="10769" width="7" customWidth="1"/>
    <col min="10770" max="10782" width="8.140625" customWidth="1"/>
    <col min="11012" max="11012" width="5.7109375" bestFit="1" customWidth="1"/>
    <col min="11013" max="11013" width="18.140625" customWidth="1"/>
    <col min="11014" max="11014" width="14.7109375" bestFit="1" customWidth="1"/>
    <col min="11015" max="11015" width="9.28515625" bestFit="1" customWidth="1"/>
    <col min="11016" max="11016" width="28.5703125" customWidth="1"/>
    <col min="11017" max="11018" width="7.85546875" bestFit="1" customWidth="1"/>
    <col min="11019" max="11019" width="8.42578125" bestFit="1" customWidth="1"/>
    <col min="11020" max="11020" width="8.28515625" customWidth="1"/>
    <col min="11021" max="11021" width="8.42578125" bestFit="1" customWidth="1"/>
    <col min="11022" max="11022" width="9" customWidth="1"/>
    <col min="11023" max="11023" width="8" customWidth="1"/>
    <col min="11024" max="11024" width="8.42578125" customWidth="1"/>
    <col min="11025" max="11025" width="7" customWidth="1"/>
    <col min="11026" max="11038" width="8.140625" customWidth="1"/>
    <col min="11268" max="11268" width="5.7109375" bestFit="1" customWidth="1"/>
    <col min="11269" max="11269" width="18.140625" customWidth="1"/>
    <col min="11270" max="11270" width="14.7109375" bestFit="1" customWidth="1"/>
    <col min="11271" max="11271" width="9.28515625" bestFit="1" customWidth="1"/>
    <col min="11272" max="11272" width="28.5703125" customWidth="1"/>
    <col min="11273" max="11274" width="7.85546875" bestFit="1" customWidth="1"/>
    <col min="11275" max="11275" width="8.42578125" bestFit="1" customWidth="1"/>
    <col min="11276" max="11276" width="8.28515625" customWidth="1"/>
    <col min="11277" max="11277" width="8.42578125" bestFit="1" customWidth="1"/>
    <col min="11278" max="11278" width="9" customWidth="1"/>
    <col min="11279" max="11279" width="8" customWidth="1"/>
    <col min="11280" max="11280" width="8.42578125" customWidth="1"/>
    <col min="11281" max="11281" width="7" customWidth="1"/>
    <col min="11282" max="11294" width="8.140625" customWidth="1"/>
    <col min="11524" max="11524" width="5.7109375" bestFit="1" customWidth="1"/>
    <col min="11525" max="11525" width="18.140625" customWidth="1"/>
    <col min="11526" max="11526" width="14.7109375" bestFit="1" customWidth="1"/>
    <col min="11527" max="11527" width="9.28515625" bestFit="1" customWidth="1"/>
    <col min="11528" max="11528" width="28.5703125" customWidth="1"/>
    <col min="11529" max="11530" width="7.85546875" bestFit="1" customWidth="1"/>
    <col min="11531" max="11531" width="8.42578125" bestFit="1" customWidth="1"/>
    <col min="11532" max="11532" width="8.28515625" customWidth="1"/>
    <col min="11533" max="11533" width="8.42578125" bestFit="1" customWidth="1"/>
    <col min="11534" max="11534" width="9" customWidth="1"/>
    <col min="11535" max="11535" width="8" customWidth="1"/>
    <col min="11536" max="11536" width="8.42578125" customWidth="1"/>
    <col min="11537" max="11537" width="7" customWidth="1"/>
    <col min="11538" max="11550" width="8.140625" customWidth="1"/>
    <col min="11780" max="11780" width="5.7109375" bestFit="1" customWidth="1"/>
    <col min="11781" max="11781" width="18.140625" customWidth="1"/>
    <col min="11782" max="11782" width="14.7109375" bestFit="1" customWidth="1"/>
    <col min="11783" max="11783" width="9.28515625" bestFit="1" customWidth="1"/>
    <col min="11784" max="11784" width="28.5703125" customWidth="1"/>
    <col min="11785" max="11786" width="7.85546875" bestFit="1" customWidth="1"/>
    <col min="11787" max="11787" width="8.42578125" bestFit="1" customWidth="1"/>
    <col min="11788" max="11788" width="8.28515625" customWidth="1"/>
    <col min="11789" max="11789" width="8.42578125" bestFit="1" customWidth="1"/>
    <col min="11790" max="11790" width="9" customWidth="1"/>
    <col min="11791" max="11791" width="8" customWidth="1"/>
    <col min="11792" max="11792" width="8.42578125" customWidth="1"/>
    <col min="11793" max="11793" width="7" customWidth="1"/>
    <col min="11794" max="11806" width="8.140625" customWidth="1"/>
    <col min="12036" max="12036" width="5.7109375" bestFit="1" customWidth="1"/>
    <col min="12037" max="12037" width="18.140625" customWidth="1"/>
    <col min="12038" max="12038" width="14.7109375" bestFit="1" customWidth="1"/>
    <col min="12039" max="12039" width="9.28515625" bestFit="1" customWidth="1"/>
    <col min="12040" max="12040" width="28.5703125" customWidth="1"/>
    <col min="12041" max="12042" width="7.85546875" bestFit="1" customWidth="1"/>
    <col min="12043" max="12043" width="8.42578125" bestFit="1" customWidth="1"/>
    <col min="12044" max="12044" width="8.28515625" customWidth="1"/>
    <col min="12045" max="12045" width="8.42578125" bestFit="1" customWidth="1"/>
    <col min="12046" max="12046" width="9" customWidth="1"/>
    <col min="12047" max="12047" width="8" customWidth="1"/>
    <col min="12048" max="12048" width="8.42578125" customWidth="1"/>
    <col min="12049" max="12049" width="7" customWidth="1"/>
    <col min="12050" max="12062" width="8.140625" customWidth="1"/>
    <col min="12292" max="12292" width="5.7109375" bestFit="1" customWidth="1"/>
    <col min="12293" max="12293" width="18.140625" customWidth="1"/>
    <col min="12294" max="12294" width="14.7109375" bestFit="1" customWidth="1"/>
    <col min="12295" max="12295" width="9.28515625" bestFit="1" customWidth="1"/>
    <col min="12296" max="12296" width="28.5703125" customWidth="1"/>
    <col min="12297" max="12298" width="7.85546875" bestFit="1" customWidth="1"/>
    <col min="12299" max="12299" width="8.42578125" bestFit="1" customWidth="1"/>
    <col min="12300" max="12300" width="8.28515625" customWidth="1"/>
    <col min="12301" max="12301" width="8.42578125" bestFit="1" customWidth="1"/>
    <col min="12302" max="12302" width="9" customWidth="1"/>
    <col min="12303" max="12303" width="8" customWidth="1"/>
    <col min="12304" max="12304" width="8.42578125" customWidth="1"/>
    <col min="12305" max="12305" width="7" customWidth="1"/>
    <col min="12306" max="12318" width="8.140625" customWidth="1"/>
    <col min="12548" max="12548" width="5.7109375" bestFit="1" customWidth="1"/>
    <col min="12549" max="12549" width="18.140625" customWidth="1"/>
    <col min="12550" max="12550" width="14.7109375" bestFit="1" customWidth="1"/>
    <col min="12551" max="12551" width="9.28515625" bestFit="1" customWidth="1"/>
    <col min="12552" max="12552" width="28.5703125" customWidth="1"/>
    <col min="12553" max="12554" width="7.85546875" bestFit="1" customWidth="1"/>
    <col min="12555" max="12555" width="8.42578125" bestFit="1" customWidth="1"/>
    <col min="12556" max="12556" width="8.28515625" customWidth="1"/>
    <col min="12557" max="12557" width="8.42578125" bestFit="1" customWidth="1"/>
    <col min="12558" max="12558" width="9" customWidth="1"/>
    <col min="12559" max="12559" width="8" customWidth="1"/>
    <col min="12560" max="12560" width="8.42578125" customWidth="1"/>
    <col min="12561" max="12561" width="7" customWidth="1"/>
    <col min="12562" max="12574" width="8.140625" customWidth="1"/>
    <col min="12804" max="12804" width="5.7109375" bestFit="1" customWidth="1"/>
    <col min="12805" max="12805" width="18.140625" customWidth="1"/>
    <col min="12806" max="12806" width="14.7109375" bestFit="1" customWidth="1"/>
    <col min="12807" max="12807" width="9.28515625" bestFit="1" customWidth="1"/>
    <col min="12808" max="12808" width="28.5703125" customWidth="1"/>
    <col min="12809" max="12810" width="7.85546875" bestFit="1" customWidth="1"/>
    <col min="12811" max="12811" width="8.42578125" bestFit="1" customWidth="1"/>
    <col min="12812" max="12812" width="8.28515625" customWidth="1"/>
    <col min="12813" max="12813" width="8.42578125" bestFit="1" customWidth="1"/>
    <col min="12814" max="12814" width="9" customWidth="1"/>
    <col min="12815" max="12815" width="8" customWidth="1"/>
    <col min="12816" max="12816" width="8.42578125" customWidth="1"/>
    <col min="12817" max="12817" width="7" customWidth="1"/>
    <col min="12818" max="12830" width="8.140625" customWidth="1"/>
    <col min="13060" max="13060" width="5.7109375" bestFit="1" customWidth="1"/>
    <col min="13061" max="13061" width="18.140625" customWidth="1"/>
    <col min="13062" max="13062" width="14.7109375" bestFit="1" customWidth="1"/>
    <col min="13063" max="13063" width="9.28515625" bestFit="1" customWidth="1"/>
    <col min="13064" max="13064" width="28.5703125" customWidth="1"/>
    <col min="13065" max="13066" width="7.85546875" bestFit="1" customWidth="1"/>
    <col min="13067" max="13067" width="8.42578125" bestFit="1" customWidth="1"/>
    <col min="13068" max="13068" width="8.28515625" customWidth="1"/>
    <col min="13069" max="13069" width="8.42578125" bestFit="1" customWidth="1"/>
    <col min="13070" max="13070" width="9" customWidth="1"/>
    <col min="13071" max="13071" width="8" customWidth="1"/>
    <col min="13072" max="13072" width="8.42578125" customWidth="1"/>
    <col min="13073" max="13073" width="7" customWidth="1"/>
    <col min="13074" max="13086" width="8.140625" customWidth="1"/>
    <col min="13316" max="13316" width="5.7109375" bestFit="1" customWidth="1"/>
    <col min="13317" max="13317" width="18.140625" customWidth="1"/>
    <col min="13318" max="13318" width="14.7109375" bestFit="1" customWidth="1"/>
    <col min="13319" max="13319" width="9.28515625" bestFit="1" customWidth="1"/>
    <col min="13320" max="13320" width="28.5703125" customWidth="1"/>
    <col min="13321" max="13322" width="7.85546875" bestFit="1" customWidth="1"/>
    <col min="13323" max="13323" width="8.42578125" bestFit="1" customWidth="1"/>
    <col min="13324" max="13324" width="8.28515625" customWidth="1"/>
    <col min="13325" max="13325" width="8.42578125" bestFit="1" customWidth="1"/>
    <col min="13326" max="13326" width="9" customWidth="1"/>
    <col min="13327" max="13327" width="8" customWidth="1"/>
    <col min="13328" max="13328" width="8.42578125" customWidth="1"/>
    <col min="13329" max="13329" width="7" customWidth="1"/>
    <col min="13330" max="13342" width="8.140625" customWidth="1"/>
    <col min="13572" max="13572" width="5.7109375" bestFit="1" customWidth="1"/>
    <col min="13573" max="13573" width="18.140625" customWidth="1"/>
    <col min="13574" max="13574" width="14.7109375" bestFit="1" customWidth="1"/>
    <col min="13575" max="13575" width="9.28515625" bestFit="1" customWidth="1"/>
    <col min="13576" max="13576" width="28.5703125" customWidth="1"/>
    <col min="13577" max="13578" width="7.85546875" bestFit="1" customWidth="1"/>
    <col min="13579" max="13579" width="8.42578125" bestFit="1" customWidth="1"/>
    <col min="13580" max="13580" width="8.28515625" customWidth="1"/>
    <col min="13581" max="13581" width="8.42578125" bestFit="1" customWidth="1"/>
    <col min="13582" max="13582" width="9" customWidth="1"/>
    <col min="13583" max="13583" width="8" customWidth="1"/>
    <col min="13584" max="13584" width="8.42578125" customWidth="1"/>
    <col min="13585" max="13585" width="7" customWidth="1"/>
    <col min="13586" max="13598" width="8.140625" customWidth="1"/>
    <col min="13828" max="13828" width="5.7109375" bestFit="1" customWidth="1"/>
    <col min="13829" max="13829" width="18.140625" customWidth="1"/>
    <col min="13830" max="13830" width="14.7109375" bestFit="1" customWidth="1"/>
    <col min="13831" max="13831" width="9.28515625" bestFit="1" customWidth="1"/>
    <col min="13832" max="13832" width="28.5703125" customWidth="1"/>
    <col min="13833" max="13834" width="7.85546875" bestFit="1" customWidth="1"/>
    <col min="13835" max="13835" width="8.42578125" bestFit="1" customWidth="1"/>
    <col min="13836" max="13836" width="8.28515625" customWidth="1"/>
    <col min="13837" max="13837" width="8.42578125" bestFit="1" customWidth="1"/>
    <col min="13838" max="13838" width="9" customWidth="1"/>
    <col min="13839" max="13839" width="8" customWidth="1"/>
    <col min="13840" max="13840" width="8.42578125" customWidth="1"/>
    <col min="13841" max="13841" width="7" customWidth="1"/>
    <col min="13842" max="13854" width="8.140625" customWidth="1"/>
    <col min="14084" max="14084" width="5.7109375" bestFit="1" customWidth="1"/>
    <col min="14085" max="14085" width="18.140625" customWidth="1"/>
    <col min="14086" max="14086" width="14.7109375" bestFit="1" customWidth="1"/>
    <col min="14087" max="14087" width="9.28515625" bestFit="1" customWidth="1"/>
    <col min="14088" max="14088" width="28.5703125" customWidth="1"/>
    <col min="14089" max="14090" width="7.85546875" bestFit="1" customWidth="1"/>
    <col min="14091" max="14091" width="8.42578125" bestFit="1" customWidth="1"/>
    <col min="14092" max="14092" width="8.28515625" customWidth="1"/>
    <col min="14093" max="14093" width="8.42578125" bestFit="1" customWidth="1"/>
    <col min="14094" max="14094" width="9" customWidth="1"/>
    <col min="14095" max="14095" width="8" customWidth="1"/>
    <col min="14096" max="14096" width="8.42578125" customWidth="1"/>
    <col min="14097" max="14097" width="7" customWidth="1"/>
    <col min="14098" max="14110" width="8.140625" customWidth="1"/>
    <col min="14340" max="14340" width="5.7109375" bestFit="1" customWidth="1"/>
    <col min="14341" max="14341" width="18.140625" customWidth="1"/>
    <col min="14342" max="14342" width="14.7109375" bestFit="1" customWidth="1"/>
    <col min="14343" max="14343" width="9.28515625" bestFit="1" customWidth="1"/>
    <col min="14344" max="14344" width="28.5703125" customWidth="1"/>
    <col min="14345" max="14346" width="7.85546875" bestFit="1" customWidth="1"/>
    <col min="14347" max="14347" width="8.42578125" bestFit="1" customWidth="1"/>
    <col min="14348" max="14348" width="8.28515625" customWidth="1"/>
    <col min="14349" max="14349" width="8.42578125" bestFit="1" customWidth="1"/>
    <col min="14350" max="14350" width="9" customWidth="1"/>
    <col min="14351" max="14351" width="8" customWidth="1"/>
    <col min="14352" max="14352" width="8.42578125" customWidth="1"/>
    <col min="14353" max="14353" width="7" customWidth="1"/>
    <col min="14354" max="14366" width="8.140625" customWidth="1"/>
    <col min="14596" max="14596" width="5.7109375" bestFit="1" customWidth="1"/>
    <col min="14597" max="14597" width="18.140625" customWidth="1"/>
    <col min="14598" max="14598" width="14.7109375" bestFit="1" customWidth="1"/>
    <col min="14599" max="14599" width="9.28515625" bestFit="1" customWidth="1"/>
    <col min="14600" max="14600" width="28.5703125" customWidth="1"/>
    <col min="14601" max="14602" width="7.85546875" bestFit="1" customWidth="1"/>
    <col min="14603" max="14603" width="8.42578125" bestFit="1" customWidth="1"/>
    <col min="14604" max="14604" width="8.28515625" customWidth="1"/>
    <col min="14605" max="14605" width="8.42578125" bestFit="1" customWidth="1"/>
    <col min="14606" max="14606" width="9" customWidth="1"/>
    <col min="14607" max="14607" width="8" customWidth="1"/>
    <col min="14608" max="14608" width="8.42578125" customWidth="1"/>
    <col min="14609" max="14609" width="7" customWidth="1"/>
    <col min="14610" max="14622" width="8.140625" customWidth="1"/>
    <col min="14852" max="14852" width="5.7109375" bestFit="1" customWidth="1"/>
    <col min="14853" max="14853" width="18.140625" customWidth="1"/>
    <col min="14854" max="14854" width="14.7109375" bestFit="1" customWidth="1"/>
    <col min="14855" max="14855" width="9.28515625" bestFit="1" customWidth="1"/>
    <col min="14856" max="14856" width="28.5703125" customWidth="1"/>
    <col min="14857" max="14858" width="7.85546875" bestFit="1" customWidth="1"/>
    <col min="14859" max="14859" width="8.42578125" bestFit="1" customWidth="1"/>
    <col min="14860" max="14860" width="8.28515625" customWidth="1"/>
    <col min="14861" max="14861" width="8.42578125" bestFit="1" customWidth="1"/>
    <col min="14862" max="14862" width="9" customWidth="1"/>
    <col min="14863" max="14863" width="8" customWidth="1"/>
    <col min="14864" max="14864" width="8.42578125" customWidth="1"/>
    <col min="14865" max="14865" width="7" customWidth="1"/>
    <col min="14866" max="14878" width="8.140625" customWidth="1"/>
    <col min="15108" max="15108" width="5.7109375" bestFit="1" customWidth="1"/>
    <col min="15109" max="15109" width="18.140625" customWidth="1"/>
    <col min="15110" max="15110" width="14.7109375" bestFit="1" customWidth="1"/>
    <col min="15111" max="15111" width="9.28515625" bestFit="1" customWidth="1"/>
    <col min="15112" max="15112" width="28.5703125" customWidth="1"/>
    <col min="15113" max="15114" width="7.85546875" bestFit="1" customWidth="1"/>
    <col min="15115" max="15115" width="8.42578125" bestFit="1" customWidth="1"/>
    <col min="15116" max="15116" width="8.28515625" customWidth="1"/>
    <col min="15117" max="15117" width="8.42578125" bestFit="1" customWidth="1"/>
    <col min="15118" max="15118" width="9" customWidth="1"/>
    <col min="15119" max="15119" width="8" customWidth="1"/>
    <col min="15120" max="15120" width="8.42578125" customWidth="1"/>
    <col min="15121" max="15121" width="7" customWidth="1"/>
    <col min="15122" max="15134" width="8.140625" customWidth="1"/>
    <col min="15364" max="15364" width="5.7109375" bestFit="1" customWidth="1"/>
    <col min="15365" max="15365" width="18.140625" customWidth="1"/>
    <col min="15366" max="15366" width="14.7109375" bestFit="1" customWidth="1"/>
    <col min="15367" max="15367" width="9.28515625" bestFit="1" customWidth="1"/>
    <col min="15368" max="15368" width="28.5703125" customWidth="1"/>
    <col min="15369" max="15370" width="7.85546875" bestFit="1" customWidth="1"/>
    <col min="15371" max="15371" width="8.42578125" bestFit="1" customWidth="1"/>
    <col min="15372" max="15372" width="8.28515625" customWidth="1"/>
    <col min="15373" max="15373" width="8.42578125" bestFit="1" customWidth="1"/>
    <col min="15374" max="15374" width="9" customWidth="1"/>
    <col min="15375" max="15375" width="8" customWidth="1"/>
    <col min="15376" max="15376" width="8.42578125" customWidth="1"/>
    <col min="15377" max="15377" width="7" customWidth="1"/>
    <col min="15378" max="15390" width="8.140625" customWidth="1"/>
    <col min="15620" max="15620" width="5.7109375" bestFit="1" customWidth="1"/>
    <col min="15621" max="15621" width="18.140625" customWidth="1"/>
    <col min="15622" max="15622" width="14.7109375" bestFit="1" customWidth="1"/>
    <col min="15623" max="15623" width="9.28515625" bestFit="1" customWidth="1"/>
    <col min="15624" max="15624" width="28.5703125" customWidth="1"/>
    <col min="15625" max="15626" width="7.85546875" bestFit="1" customWidth="1"/>
    <col min="15627" max="15627" width="8.42578125" bestFit="1" customWidth="1"/>
    <col min="15628" max="15628" width="8.28515625" customWidth="1"/>
    <col min="15629" max="15629" width="8.42578125" bestFit="1" customWidth="1"/>
    <col min="15630" max="15630" width="9" customWidth="1"/>
    <col min="15631" max="15631" width="8" customWidth="1"/>
    <col min="15632" max="15632" width="8.42578125" customWidth="1"/>
    <col min="15633" max="15633" width="7" customWidth="1"/>
    <col min="15634" max="15646" width="8.140625" customWidth="1"/>
    <col min="15876" max="15876" width="5.7109375" bestFit="1" customWidth="1"/>
    <col min="15877" max="15877" width="18.140625" customWidth="1"/>
    <col min="15878" max="15878" width="14.7109375" bestFit="1" customWidth="1"/>
    <col min="15879" max="15879" width="9.28515625" bestFit="1" customWidth="1"/>
    <col min="15880" max="15880" width="28.5703125" customWidth="1"/>
    <col min="15881" max="15882" width="7.85546875" bestFit="1" customWidth="1"/>
    <col min="15883" max="15883" width="8.42578125" bestFit="1" customWidth="1"/>
    <col min="15884" max="15884" width="8.28515625" customWidth="1"/>
    <col min="15885" max="15885" width="8.42578125" bestFit="1" customWidth="1"/>
    <col min="15886" max="15886" width="9" customWidth="1"/>
    <col min="15887" max="15887" width="8" customWidth="1"/>
    <col min="15888" max="15888" width="8.42578125" customWidth="1"/>
    <col min="15889" max="15889" width="7" customWidth="1"/>
    <col min="15890" max="15902" width="8.140625" customWidth="1"/>
    <col min="16132" max="16132" width="5.7109375" bestFit="1" customWidth="1"/>
    <col min="16133" max="16133" width="18.140625" customWidth="1"/>
    <col min="16134" max="16134" width="14.7109375" bestFit="1" customWidth="1"/>
    <col min="16135" max="16135" width="9.28515625" bestFit="1" customWidth="1"/>
    <col min="16136" max="16136" width="28.5703125" customWidth="1"/>
    <col min="16137" max="16138" width="7.85546875" bestFit="1" customWidth="1"/>
    <col min="16139" max="16139" width="8.42578125" bestFit="1" customWidth="1"/>
    <col min="16140" max="16140" width="8.28515625" customWidth="1"/>
    <col min="16141" max="16141" width="8.42578125" bestFit="1" customWidth="1"/>
    <col min="16142" max="16142" width="9" customWidth="1"/>
    <col min="16143" max="16143" width="8" customWidth="1"/>
    <col min="16144" max="16144" width="8.42578125" customWidth="1"/>
    <col min="16145" max="16145" width="7" customWidth="1"/>
    <col min="16146" max="16158" width="8.140625" customWidth="1"/>
  </cols>
  <sheetData>
    <row r="1" spans="1:32" ht="27" customHeight="1" x14ac:dyDescent="0.25">
      <c r="A1" s="38" t="s">
        <v>118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2" ht="12.75" customHeight="1" x14ac:dyDescent="0.2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 customHeight="1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 customHeight="1" x14ac:dyDescent="0.25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 customHeight="1" x14ac:dyDescent="0.25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 customHeight="1" x14ac:dyDescent="0.25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 customHeight="1" x14ac:dyDescent="0.25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3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 customHeight="1" x14ac:dyDescent="0.25">
      <c r="A8" s="1"/>
      <c r="B8" s="1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3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 customHeight="1" x14ac:dyDescent="0.25">
      <c r="A9" s="1"/>
      <c r="B9" s="1"/>
      <c r="C9" s="1"/>
      <c r="D9" s="1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3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36" customHeight="1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33.75" x14ac:dyDescent="0.25">
      <c r="A11" s="4" t="s">
        <v>0</v>
      </c>
      <c r="B11" s="5" t="s">
        <v>1</v>
      </c>
      <c r="C11" s="5" t="s">
        <v>2</v>
      </c>
      <c r="D11" s="6" t="s">
        <v>3</v>
      </c>
      <c r="E11" s="6" t="s">
        <v>4</v>
      </c>
      <c r="F11" s="34" t="s">
        <v>5</v>
      </c>
      <c r="G11" s="35" t="s">
        <v>6</v>
      </c>
      <c r="H11" s="7" t="s">
        <v>7</v>
      </c>
      <c r="I11" s="7" t="s">
        <v>8</v>
      </c>
      <c r="J11" s="7" t="s">
        <v>9</v>
      </c>
      <c r="K11" s="7" t="s">
        <v>10</v>
      </c>
      <c r="L11" s="34" t="s">
        <v>11</v>
      </c>
      <c r="M11" s="34" t="s">
        <v>12</v>
      </c>
      <c r="N11" s="7" t="s">
        <v>13</v>
      </c>
      <c r="O11" s="7" t="s">
        <v>14</v>
      </c>
      <c r="P11" s="7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7" t="s">
        <v>20</v>
      </c>
      <c r="V11" s="7" t="s">
        <v>21</v>
      </c>
      <c r="W11" s="8" t="s">
        <v>22</v>
      </c>
      <c r="X11" s="34" t="s">
        <v>23</v>
      </c>
      <c r="Y11" s="9" t="s">
        <v>24</v>
      </c>
      <c r="Z11" s="9" t="s">
        <v>25</v>
      </c>
      <c r="AA11" s="9" t="s">
        <v>26</v>
      </c>
      <c r="AB11" s="36" t="s">
        <v>115</v>
      </c>
      <c r="AC11" s="36" t="s">
        <v>116</v>
      </c>
      <c r="AD11" s="36" t="s">
        <v>117</v>
      </c>
      <c r="AE11" s="9" t="s">
        <v>27</v>
      </c>
      <c r="AF11" s="10" t="s">
        <v>28</v>
      </c>
    </row>
    <row r="12" spans="1:32" ht="15.75" x14ac:dyDescent="0.25">
      <c r="A12" s="16">
        <v>1</v>
      </c>
      <c r="B12" s="12" t="s">
        <v>48</v>
      </c>
      <c r="C12" s="12" t="s">
        <v>49</v>
      </c>
      <c r="D12" s="11" t="s">
        <v>50</v>
      </c>
      <c r="E12" s="13"/>
      <c r="F12" s="14">
        <v>949.54512635379058</v>
      </c>
      <c r="G12" s="14"/>
      <c r="H12" s="15"/>
      <c r="I12" s="15"/>
      <c r="J12" s="15"/>
      <c r="K12" s="15"/>
      <c r="L12" s="15">
        <v>1065.0265486725664</v>
      </c>
      <c r="M12" s="15"/>
      <c r="N12" s="15"/>
      <c r="O12" s="15"/>
      <c r="P12" s="15">
        <v>1080</v>
      </c>
      <c r="Q12" s="15"/>
      <c r="R12" s="15"/>
      <c r="S12" s="15"/>
      <c r="T12" s="16"/>
      <c r="U12" s="15"/>
      <c r="V12" s="16">
        <v>1096</v>
      </c>
      <c r="W12" s="14"/>
      <c r="X12" s="14">
        <v>1042.7286821705427</v>
      </c>
      <c r="Y12" s="14"/>
      <c r="Z12" s="14">
        <v>1072.6813880126183</v>
      </c>
      <c r="AA12" s="37"/>
      <c r="AB12" s="37"/>
      <c r="AC12" s="14">
        <v>1121.1219512195121</v>
      </c>
      <c r="AD12" s="37"/>
      <c r="AE12" s="17">
        <f>SUM(F12:AD12)</f>
        <v>7427.1036964290297</v>
      </c>
      <c r="AF12" s="18" t="s">
        <v>51</v>
      </c>
    </row>
    <row r="13" spans="1:32" ht="15.75" customHeight="1" x14ac:dyDescent="0.25">
      <c r="A13" s="24">
        <v>2</v>
      </c>
      <c r="B13" s="20" t="s">
        <v>34</v>
      </c>
      <c r="C13" s="20" t="s">
        <v>35</v>
      </c>
      <c r="D13" s="19" t="s">
        <v>36</v>
      </c>
      <c r="E13" s="21"/>
      <c r="F13" s="22"/>
      <c r="G13" s="22">
        <v>1005.36312849162</v>
      </c>
      <c r="H13" s="23"/>
      <c r="I13" s="23"/>
      <c r="J13" s="23"/>
      <c r="K13" s="23">
        <v>1145.8317757009345</v>
      </c>
      <c r="L13" s="23"/>
      <c r="M13" s="23">
        <v>1000</v>
      </c>
      <c r="N13" s="23"/>
      <c r="O13" s="23"/>
      <c r="P13" s="23"/>
      <c r="Q13" s="23"/>
      <c r="R13" s="23"/>
      <c r="S13" s="23"/>
      <c r="T13" s="24">
        <v>1700</v>
      </c>
      <c r="U13" s="23"/>
      <c r="V13" s="24"/>
      <c r="W13" s="22">
        <v>1151.2426035502958</v>
      </c>
      <c r="X13" s="22"/>
      <c r="Y13" s="22"/>
      <c r="Z13" s="22"/>
      <c r="AA13" s="25">
        <v>1160.2453987730062</v>
      </c>
      <c r="AB13" s="25"/>
      <c r="AC13" s="25"/>
      <c r="AD13" s="25"/>
      <c r="AE13" s="26">
        <f>SUM(F13:AD13)</f>
        <v>7162.6829065158563</v>
      </c>
      <c r="AF13" s="18" t="s">
        <v>37</v>
      </c>
    </row>
    <row r="14" spans="1:32" ht="15.75" x14ac:dyDescent="0.25">
      <c r="A14" s="16">
        <v>3</v>
      </c>
      <c r="B14" s="12" t="s">
        <v>38</v>
      </c>
      <c r="C14" s="12" t="s">
        <v>39</v>
      </c>
      <c r="D14" s="11" t="s">
        <v>36</v>
      </c>
      <c r="E14" s="13" t="s">
        <v>40</v>
      </c>
      <c r="F14" s="14"/>
      <c r="G14" s="14">
        <v>1122.68156424581</v>
      </c>
      <c r="H14" s="15"/>
      <c r="I14" s="15"/>
      <c r="J14" s="15"/>
      <c r="K14" s="15"/>
      <c r="L14" s="15"/>
      <c r="M14" s="15">
        <v>1108.3333333333335</v>
      </c>
      <c r="N14" s="15"/>
      <c r="O14" s="15"/>
      <c r="P14" s="15"/>
      <c r="Q14" s="15"/>
      <c r="R14" s="15"/>
      <c r="S14" s="15">
        <v>1403</v>
      </c>
      <c r="T14" s="16"/>
      <c r="U14" s="15"/>
      <c r="V14" s="16"/>
      <c r="W14" s="14">
        <v>1168.9940828402368</v>
      </c>
      <c r="X14" s="14">
        <v>1104.7441860465117</v>
      </c>
      <c r="Y14" s="14"/>
      <c r="Z14" s="14"/>
      <c r="AA14" s="37">
        <v>1184.7852760736196</v>
      </c>
      <c r="AB14" s="37"/>
      <c r="AC14" s="14"/>
      <c r="AD14" s="37"/>
      <c r="AE14" s="17">
        <f>SUM(F14:AD14)</f>
        <v>7092.5384425395114</v>
      </c>
      <c r="AF14" s="18"/>
    </row>
    <row r="15" spans="1:32" ht="15.75" customHeight="1" x14ac:dyDescent="0.25">
      <c r="A15" s="24">
        <v>4</v>
      </c>
      <c r="B15" s="20" t="s">
        <v>67</v>
      </c>
      <c r="C15" s="20" t="s">
        <v>64</v>
      </c>
      <c r="D15" s="19" t="s">
        <v>54</v>
      </c>
      <c r="E15" s="21" t="s">
        <v>68</v>
      </c>
      <c r="F15" s="22"/>
      <c r="G15" s="22">
        <v>1189.7206703910615</v>
      </c>
      <c r="H15" s="23"/>
      <c r="I15" s="23"/>
      <c r="J15" s="23">
        <v>1163.9768786127167</v>
      </c>
      <c r="K15" s="23"/>
      <c r="L15" s="23"/>
      <c r="M15" s="23">
        <v>1150</v>
      </c>
      <c r="N15" s="23"/>
      <c r="O15" s="23"/>
      <c r="P15" s="23"/>
      <c r="Q15" s="23"/>
      <c r="R15" s="23">
        <v>1211</v>
      </c>
      <c r="S15" s="23"/>
      <c r="T15" s="24"/>
      <c r="U15" s="23"/>
      <c r="V15" s="24"/>
      <c r="W15" s="22"/>
      <c r="X15" s="22">
        <v>1073.7364341085272</v>
      </c>
      <c r="Y15" s="22"/>
      <c r="Z15" s="22"/>
      <c r="AA15" s="25"/>
      <c r="AB15" s="25"/>
      <c r="AC15" s="25"/>
      <c r="AD15" s="25">
        <v>1240.6299212598424</v>
      </c>
      <c r="AE15" s="26">
        <f>SUM(F15:AD15)</f>
        <v>7029.0639043721476</v>
      </c>
      <c r="AF15" s="18" t="s">
        <v>56</v>
      </c>
    </row>
    <row r="16" spans="1:32" ht="15.75" customHeight="1" x14ac:dyDescent="0.25">
      <c r="A16" s="16">
        <v>5</v>
      </c>
      <c r="B16" s="12" t="s">
        <v>41</v>
      </c>
      <c r="C16" s="12" t="s">
        <v>42</v>
      </c>
      <c r="D16" s="11" t="s">
        <v>36</v>
      </c>
      <c r="E16" s="13"/>
      <c r="F16" s="14"/>
      <c r="G16" s="14">
        <v>1077.9888268156424</v>
      </c>
      <c r="H16" s="15"/>
      <c r="I16" s="15"/>
      <c r="J16" s="15"/>
      <c r="K16" s="15">
        <v>1127.1401869158879</v>
      </c>
      <c r="L16" s="15"/>
      <c r="M16" s="15">
        <v>1050</v>
      </c>
      <c r="N16" s="15"/>
      <c r="O16" s="15"/>
      <c r="P16" s="15"/>
      <c r="Q16" s="15"/>
      <c r="R16" s="15">
        <v>1183</v>
      </c>
      <c r="S16" s="15"/>
      <c r="T16" s="16"/>
      <c r="U16" s="15"/>
      <c r="V16" s="16"/>
      <c r="W16" s="14">
        <v>1133.491124260355</v>
      </c>
      <c r="X16" s="14"/>
      <c r="Y16" s="14"/>
      <c r="Z16" s="14"/>
      <c r="AA16" s="37">
        <v>1123.435582822086</v>
      </c>
      <c r="AB16" s="37"/>
      <c r="AC16" s="14"/>
      <c r="AD16" s="37"/>
      <c r="AE16" s="17">
        <f>SUM(F16:AD16)</f>
        <v>6695.0557208139708</v>
      </c>
      <c r="AF16" s="18"/>
    </row>
    <row r="17" spans="1:32" ht="15.75" customHeight="1" x14ac:dyDescent="0.25">
      <c r="A17" s="24">
        <v>6</v>
      </c>
      <c r="B17" s="20" t="s">
        <v>69</v>
      </c>
      <c r="C17" s="20" t="s">
        <v>70</v>
      </c>
      <c r="D17" s="19" t="s">
        <v>54</v>
      </c>
      <c r="E17" s="21" t="s">
        <v>71</v>
      </c>
      <c r="F17" s="22"/>
      <c r="G17" s="22">
        <v>1128.2681564245809</v>
      </c>
      <c r="H17" s="23"/>
      <c r="I17" s="23"/>
      <c r="J17" s="23"/>
      <c r="K17" s="23">
        <v>1131.8130841121497</v>
      </c>
      <c r="L17" s="23"/>
      <c r="M17" s="23"/>
      <c r="N17" s="23"/>
      <c r="O17" s="23">
        <v>1121.3259668508288</v>
      </c>
      <c r="P17" s="23"/>
      <c r="Q17" s="23"/>
      <c r="R17" s="23"/>
      <c r="S17" s="23"/>
      <c r="T17" s="24"/>
      <c r="U17" s="23"/>
      <c r="V17" s="24"/>
      <c r="W17" s="22"/>
      <c r="X17" s="22">
        <v>1058.2325581395348</v>
      </c>
      <c r="Y17" s="22"/>
      <c r="Z17" s="22"/>
      <c r="AA17" s="25">
        <v>1080.4907975460123</v>
      </c>
      <c r="AB17" s="25"/>
      <c r="AC17" s="25"/>
      <c r="AD17" s="25">
        <v>1169.7637795275591</v>
      </c>
      <c r="AE17" s="26">
        <f>SUM(F17:AD17)</f>
        <v>6689.8943426006645</v>
      </c>
      <c r="AF17" s="18"/>
    </row>
    <row r="18" spans="1:32" ht="15.75" customHeight="1" x14ac:dyDescent="0.25">
      <c r="A18" s="16">
        <v>7</v>
      </c>
      <c r="B18" s="12" t="s">
        <v>43</v>
      </c>
      <c r="C18" s="12" t="s">
        <v>44</v>
      </c>
      <c r="D18" s="11" t="s">
        <v>45</v>
      </c>
      <c r="E18" s="13" t="s">
        <v>46</v>
      </c>
      <c r="F18" s="14">
        <v>974.81588447653428</v>
      </c>
      <c r="G18" s="14"/>
      <c r="H18" s="15"/>
      <c r="I18" s="15">
        <v>1046.8863636363635</v>
      </c>
      <c r="J18" s="15"/>
      <c r="K18" s="15"/>
      <c r="L18" s="15"/>
      <c r="M18" s="15">
        <v>891.66666666666674</v>
      </c>
      <c r="N18" s="15"/>
      <c r="O18" s="15"/>
      <c r="P18" s="15"/>
      <c r="Q18" s="15">
        <v>1009.469387755102</v>
      </c>
      <c r="R18" s="15">
        <v>837</v>
      </c>
      <c r="S18" s="15"/>
      <c r="T18" s="16"/>
      <c r="U18" s="15"/>
      <c r="V18" s="16"/>
      <c r="W18" s="14"/>
      <c r="X18" s="14">
        <v>887.68992248062023</v>
      </c>
      <c r="Y18" s="14"/>
      <c r="Z18" s="14">
        <v>1019.0536277602523</v>
      </c>
      <c r="AA18" s="37"/>
      <c r="AB18" s="37"/>
      <c r="AC18" s="14"/>
      <c r="AD18" s="37"/>
      <c r="AE18" s="17">
        <f>SUM(F18:AD18)</f>
        <v>6666.5818527755391</v>
      </c>
      <c r="AF18" s="18" t="s">
        <v>47</v>
      </c>
    </row>
    <row r="19" spans="1:32" ht="15.75" customHeight="1" x14ac:dyDescent="0.25">
      <c r="A19" s="24">
        <v>8</v>
      </c>
      <c r="B19" s="20" t="s">
        <v>72</v>
      </c>
      <c r="C19" s="20" t="s">
        <v>73</v>
      </c>
      <c r="D19" s="19" t="s">
        <v>36</v>
      </c>
      <c r="E19" s="21" t="s">
        <v>74</v>
      </c>
      <c r="F19" s="22">
        <v>1068.6787003610107</v>
      </c>
      <c r="G19" s="22"/>
      <c r="H19" s="23"/>
      <c r="I19" s="23"/>
      <c r="J19" s="23"/>
      <c r="K19" s="23"/>
      <c r="L19" s="23"/>
      <c r="M19" s="23"/>
      <c r="N19" s="23"/>
      <c r="O19" s="23">
        <v>1110.2762430939226</v>
      </c>
      <c r="P19" s="23"/>
      <c r="Q19" s="23"/>
      <c r="R19" s="23"/>
      <c r="S19" s="23"/>
      <c r="T19" s="24"/>
      <c r="U19" s="23"/>
      <c r="V19" s="24"/>
      <c r="W19" s="22">
        <v>1163.0769230769231</v>
      </c>
      <c r="X19" s="22">
        <v>1034.9767441860465</v>
      </c>
      <c r="Y19" s="22"/>
      <c r="Z19" s="22"/>
      <c r="AA19" s="25">
        <v>1098.8957055214723</v>
      </c>
      <c r="AB19" s="25"/>
      <c r="AC19" s="25"/>
      <c r="AD19" s="25">
        <v>1098.8976377952756</v>
      </c>
      <c r="AE19" s="26">
        <f>SUM(F19:AD19)</f>
        <v>6574.8019540346513</v>
      </c>
      <c r="AF19" s="18"/>
    </row>
    <row r="20" spans="1:32" ht="15.75" customHeight="1" x14ac:dyDescent="0.25">
      <c r="A20" s="16">
        <v>9</v>
      </c>
      <c r="B20" s="12" t="s">
        <v>52</v>
      </c>
      <c r="C20" s="12" t="s">
        <v>53</v>
      </c>
      <c r="D20" s="11" t="s">
        <v>54</v>
      </c>
      <c r="E20" s="13" t="s">
        <v>55</v>
      </c>
      <c r="F20" s="14"/>
      <c r="G20" s="14">
        <v>832.17877094972073</v>
      </c>
      <c r="H20" s="15"/>
      <c r="I20" s="15"/>
      <c r="J20" s="15"/>
      <c r="K20" s="15">
        <v>1000.9719626168225</v>
      </c>
      <c r="L20" s="15"/>
      <c r="M20" s="15">
        <v>875</v>
      </c>
      <c r="N20" s="15"/>
      <c r="O20" s="15"/>
      <c r="P20" s="15"/>
      <c r="Q20" s="15"/>
      <c r="R20" s="15">
        <v>903</v>
      </c>
      <c r="S20" s="15"/>
      <c r="T20" s="16"/>
      <c r="U20" s="15">
        <v>1001.2121212121212</v>
      </c>
      <c r="V20" s="16"/>
      <c r="W20" s="14"/>
      <c r="X20" s="14">
        <v>0</v>
      </c>
      <c r="Y20" s="14">
        <v>974.0397350993378</v>
      </c>
      <c r="Z20" s="14"/>
      <c r="AA20" s="37"/>
      <c r="AB20" s="37">
        <v>985.57055214723925</v>
      </c>
      <c r="AC20" s="14"/>
      <c r="AD20" s="37"/>
      <c r="AE20" s="17">
        <f>SUM(F20:AD20)</f>
        <v>6571.9731420252419</v>
      </c>
      <c r="AF20" s="18"/>
    </row>
    <row r="21" spans="1:32" ht="15.75" customHeight="1" x14ac:dyDescent="0.25">
      <c r="A21" s="24">
        <v>10</v>
      </c>
      <c r="B21" s="20" t="s">
        <v>29</v>
      </c>
      <c r="C21" s="20" t="s">
        <v>30</v>
      </c>
      <c r="D21" s="19" t="s">
        <v>31</v>
      </c>
      <c r="E21" s="21" t="s">
        <v>32</v>
      </c>
      <c r="F21" s="22">
        <v>888.17328519855596</v>
      </c>
      <c r="G21" s="22"/>
      <c r="H21" s="23">
        <v>937.35897435897436</v>
      </c>
      <c r="I21" s="23"/>
      <c r="J21" s="23"/>
      <c r="K21" s="23"/>
      <c r="L21" s="23">
        <v>972.10619469026551</v>
      </c>
      <c r="M21" s="23"/>
      <c r="N21" s="23"/>
      <c r="O21" s="23"/>
      <c r="P21" s="23">
        <v>841</v>
      </c>
      <c r="Q21" s="23"/>
      <c r="R21" s="23">
        <v>969</v>
      </c>
      <c r="S21" s="23"/>
      <c r="T21" s="24"/>
      <c r="U21" s="23"/>
      <c r="V21" s="24">
        <v>920</v>
      </c>
      <c r="W21" s="22"/>
      <c r="X21" s="22">
        <v>0</v>
      </c>
      <c r="Y21" s="22">
        <v>947.5496688741722</v>
      </c>
      <c r="Z21" s="22"/>
      <c r="AA21" s="25"/>
      <c r="AB21" s="25"/>
      <c r="AC21" s="25"/>
      <c r="AD21" s="25"/>
      <c r="AE21" s="26">
        <f>SUM(F21:AD21)</f>
        <v>6475.1881231219677</v>
      </c>
      <c r="AF21" s="18" t="s">
        <v>33</v>
      </c>
    </row>
    <row r="22" spans="1:32" ht="15.75" customHeight="1" x14ac:dyDescent="0.25">
      <c r="A22" s="16">
        <v>11</v>
      </c>
      <c r="B22" s="12" t="s">
        <v>82</v>
      </c>
      <c r="C22" s="12" t="s">
        <v>83</v>
      </c>
      <c r="D22" s="11" t="s">
        <v>65</v>
      </c>
      <c r="E22" s="13"/>
      <c r="F22" s="14"/>
      <c r="G22" s="14"/>
      <c r="H22" s="15"/>
      <c r="I22" s="15"/>
      <c r="J22" s="15"/>
      <c r="K22" s="15">
        <v>1019.6635514018692</v>
      </c>
      <c r="L22" s="15"/>
      <c r="M22" s="15">
        <v>1041.6666666666665</v>
      </c>
      <c r="N22" s="15"/>
      <c r="O22" s="15"/>
      <c r="P22" s="15"/>
      <c r="Q22" s="15"/>
      <c r="R22" s="15">
        <v>1167</v>
      </c>
      <c r="S22" s="15"/>
      <c r="T22" s="16"/>
      <c r="U22" s="15"/>
      <c r="V22" s="16"/>
      <c r="W22" s="14">
        <v>938.2248520710059</v>
      </c>
      <c r="X22" s="14">
        <v>1096.9922480620155</v>
      </c>
      <c r="Y22" s="14"/>
      <c r="Z22" s="14"/>
      <c r="AA22" s="37"/>
      <c r="AB22" s="37"/>
      <c r="AC22" s="14"/>
      <c r="AD22" s="37">
        <v>1185.5118110236222</v>
      </c>
      <c r="AE22" s="17">
        <f>SUM(F22:AD22)</f>
        <v>6449.0591292251793</v>
      </c>
      <c r="AF22" s="18" t="s">
        <v>84</v>
      </c>
    </row>
    <row r="23" spans="1:32" ht="15.75" customHeight="1" x14ac:dyDescent="0.25">
      <c r="A23" s="24">
        <v>12</v>
      </c>
      <c r="B23" s="20" t="s">
        <v>57</v>
      </c>
      <c r="C23" s="20" t="s">
        <v>58</v>
      </c>
      <c r="D23" s="19" t="s">
        <v>54</v>
      </c>
      <c r="E23" s="21" t="s">
        <v>55</v>
      </c>
      <c r="F23" s="22"/>
      <c r="G23" s="22">
        <v>0</v>
      </c>
      <c r="H23" s="23"/>
      <c r="I23" s="23"/>
      <c r="J23" s="23"/>
      <c r="K23" s="23">
        <v>921.53271028037375</v>
      </c>
      <c r="L23" s="23"/>
      <c r="M23" s="23">
        <v>791.66666666666674</v>
      </c>
      <c r="N23" s="23"/>
      <c r="O23" s="23"/>
      <c r="P23" s="23"/>
      <c r="Q23" s="23"/>
      <c r="R23" s="23">
        <v>978</v>
      </c>
      <c r="S23" s="23"/>
      <c r="T23" s="24"/>
      <c r="U23" s="23"/>
      <c r="V23" s="24"/>
      <c r="W23" s="22">
        <v>979.64497041420123</v>
      </c>
      <c r="X23" s="22">
        <v>895.44186046511629</v>
      </c>
      <c r="Y23" s="22"/>
      <c r="Z23" s="22"/>
      <c r="AA23" s="25">
        <v>939.38650306748468</v>
      </c>
      <c r="AB23" s="25"/>
      <c r="AC23" s="25"/>
      <c r="AD23" s="25">
        <v>870.55118110236219</v>
      </c>
      <c r="AE23" s="26">
        <f>SUM(F23:AD23)</f>
        <v>6376.2238919962056</v>
      </c>
      <c r="AF23" s="18"/>
    </row>
    <row r="24" spans="1:32" ht="15.75" x14ac:dyDescent="0.25">
      <c r="A24" s="16">
        <v>13</v>
      </c>
      <c r="B24" s="12" t="s">
        <v>59</v>
      </c>
      <c r="C24" s="12" t="s">
        <v>60</v>
      </c>
      <c r="D24" s="11" t="s">
        <v>54</v>
      </c>
      <c r="E24" s="13"/>
      <c r="F24" s="14"/>
      <c r="G24" s="14"/>
      <c r="H24" s="15">
        <v>1046.3333333333335</v>
      </c>
      <c r="I24" s="15"/>
      <c r="J24" s="15"/>
      <c r="K24" s="15"/>
      <c r="L24" s="15">
        <v>1069.4513274336282</v>
      </c>
      <c r="M24" s="15"/>
      <c r="N24" s="15"/>
      <c r="O24" s="15"/>
      <c r="P24" s="15">
        <v>994</v>
      </c>
      <c r="Q24" s="15"/>
      <c r="R24" s="15"/>
      <c r="S24" s="15"/>
      <c r="T24" s="16"/>
      <c r="U24" s="15">
        <v>1019.3939393939394</v>
      </c>
      <c r="V24" s="16"/>
      <c r="W24" s="14"/>
      <c r="X24" s="14">
        <v>980.71317829457371</v>
      </c>
      <c r="Y24" s="14"/>
      <c r="Z24" s="14">
        <v>1037.9810725552052</v>
      </c>
      <c r="AA24" s="37"/>
      <c r="AB24" s="37"/>
      <c r="AC24" s="14"/>
      <c r="AD24" s="37"/>
      <c r="AE24" s="17">
        <f>SUM(F24:AD24)</f>
        <v>6147.8728510106794</v>
      </c>
      <c r="AF24" s="18"/>
    </row>
    <row r="25" spans="1:32" ht="15.75" customHeight="1" x14ac:dyDescent="0.25">
      <c r="A25" s="24">
        <v>14</v>
      </c>
      <c r="B25" s="20" t="s">
        <v>61</v>
      </c>
      <c r="C25" s="20" t="s">
        <v>62</v>
      </c>
      <c r="D25" s="19" t="s">
        <v>36</v>
      </c>
      <c r="E25" s="21"/>
      <c r="F25" s="22"/>
      <c r="G25" s="22">
        <v>826.59217877094966</v>
      </c>
      <c r="H25" s="23"/>
      <c r="I25" s="23"/>
      <c r="J25" s="23"/>
      <c r="K25" s="23"/>
      <c r="L25" s="23"/>
      <c r="M25" s="23">
        <v>966.66666666666663</v>
      </c>
      <c r="N25" s="23"/>
      <c r="O25" s="23"/>
      <c r="P25" s="23"/>
      <c r="Q25" s="23"/>
      <c r="R25" s="23"/>
      <c r="S25" s="23">
        <v>1348</v>
      </c>
      <c r="T25" s="24"/>
      <c r="U25" s="23"/>
      <c r="V25" s="24"/>
      <c r="W25" s="22">
        <v>1068.4023668639052</v>
      </c>
      <c r="X25" s="22">
        <v>918.69767441860472</v>
      </c>
      <c r="Y25" s="22"/>
      <c r="Z25" s="22"/>
      <c r="AA25" s="25">
        <v>963.92638036809808</v>
      </c>
      <c r="AB25" s="25"/>
      <c r="AC25" s="25"/>
      <c r="AD25" s="25"/>
      <c r="AE25" s="26">
        <f>SUM(F25:AD25)</f>
        <v>6092.2852670882248</v>
      </c>
      <c r="AF25" s="18"/>
    </row>
    <row r="26" spans="1:32" ht="15.75" customHeight="1" x14ac:dyDescent="0.25">
      <c r="A26" s="16">
        <v>15</v>
      </c>
      <c r="B26" s="12" t="s">
        <v>63</v>
      </c>
      <c r="C26" s="12" t="s">
        <v>64</v>
      </c>
      <c r="D26" s="11" t="s">
        <v>65</v>
      </c>
      <c r="E26" s="13" t="s">
        <v>66</v>
      </c>
      <c r="F26" s="14">
        <v>1112</v>
      </c>
      <c r="G26" s="14"/>
      <c r="H26" s="15"/>
      <c r="I26" s="15">
        <v>1146.318181818182</v>
      </c>
      <c r="J26" s="15"/>
      <c r="K26" s="15"/>
      <c r="L26" s="15"/>
      <c r="M26" s="15">
        <v>1200</v>
      </c>
      <c r="N26" s="15"/>
      <c r="O26" s="15"/>
      <c r="P26" s="15"/>
      <c r="Q26" s="15"/>
      <c r="R26" s="15"/>
      <c r="S26" s="15"/>
      <c r="T26" s="16"/>
      <c r="U26" s="15"/>
      <c r="V26" s="16"/>
      <c r="W26" s="14">
        <v>1204.4970414201184</v>
      </c>
      <c r="X26" s="14"/>
      <c r="Y26" s="14"/>
      <c r="Z26" s="14"/>
      <c r="AA26" s="37">
        <v>1221.59509202454</v>
      </c>
      <c r="AB26" s="37"/>
      <c r="AC26" s="14"/>
      <c r="AD26" s="37"/>
      <c r="AE26" s="17">
        <f>SUM(F26:AD26)</f>
        <v>5884.4103152628395</v>
      </c>
      <c r="AF26" s="18"/>
    </row>
    <row r="27" spans="1:32" ht="15.75" customHeight="1" x14ac:dyDescent="0.25">
      <c r="A27" s="24">
        <v>16</v>
      </c>
      <c r="B27" s="20" t="s">
        <v>89</v>
      </c>
      <c r="C27" s="20" t="s">
        <v>90</v>
      </c>
      <c r="D27" s="19" t="s">
        <v>54</v>
      </c>
      <c r="E27" s="21" t="s">
        <v>91</v>
      </c>
      <c r="F27" s="22"/>
      <c r="G27" s="22"/>
      <c r="H27" s="23"/>
      <c r="I27" s="23"/>
      <c r="J27" s="23"/>
      <c r="K27" s="23"/>
      <c r="L27" s="23"/>
      <c r="M27" s="23">
        <v>1158.3333333333335</v>
      </c>
      <c r="N27" s="23"/>
      <c r="O27" s="23"/>
      <c r="P27" s="23"/>
      <c r="Q27" s="23"/>
      <c r="R27" s="23">
        <v>1227</v>
      </c>
      <c r="S27" s="23"/>
      <c r="T27" s="24"/>
      <c r="U27" s="23"/>
      <c r="V27" s="24">
        <v>1108</v>
      </c>
      <c r="W27" s="22"/>
      <c r="X27" s="22"/>
      <c r="Y27" s="22"/>
      <c r="Z27" s="22">
        <v>1101.0725552050474</v>
      </c>
      <c r="AA27" s="25"/>
      <c r="AB27" s="25"/>
      <c r="AC27" s="25">
        <v>1127.219512195122</v>
      </c>
      <c r="AD27" s="25"/>
      <c r="AE27" s="26">
        <f>SUM(F27:AD27)</f>
        <v>5721.6254007335028</v>
      </c>
      <c r="AF27" s="18"/>
    </row>
    <row r="28" spans="1:32" ht="15.75" customHeight="1" x14ac:dyDescent="0.25">
      <c r="A28" s="16">
        <v>17</v>
      </c>
      <c r="B28" s="12" t="s">
        <v>79</v>
      </c>
      <c r="C28" s="12" t="s">
        <v>80</v>
      </c>
      <c r="D28" s="11" t="s">
        <v>77</v>
      </c>
      <c r="E28" s="13" t="s">
        <v>81</v>
      </c>
      <c r="F28" s="14">
        <v>631.85559566787003</v>
      </c>
      <c r="G28" s="14"/>
      <c r="H28" s="15">
        <v>886.07692307692309</v>
      </c>
      <c r="I28" s="15"/>
      <c r="J28" s="15"/>
      <c r="K28" s="15"/>
      <c r="L28" s="15">
        <v>949.98230088495575</v>
      </c>
      <c r="M28" s="15"/>
      <c r="N28" s="15"/>
      <c r="O28" s="15"/>
      <c r="P28" s="15">
        <v>687</v>
      </c>
      <c r="Q28" s="15"/>
      <c r="R28" s="15"/>
      <c r="S28" s="15"/>
      <c r="T28" s="16"/>
      <c r="U28" s="15">
        <v>861.81818181818176</v>
      </c>
      <c r="V28" s="16"/>
      <c r="W28" s="14"/>
      <c r="X28" s="14">
        <v>0</v>
      </c>
      <c r="Y28" s="14">
        <v>861.45695364238406</v>
      </c>
      <c r="Z28" s="14"/>
      <c r="AA28" s="37"/>
      <c r="AB28" s="37">
        <v>813.79141104294479</v>
      </c>
      <c r="AC28" s="14"/>
      <c r="AD28" s="37"/>
      <c r="AE28" s="17">
        <f>SUM(F28:AD28)</f>
        <v>5691.9813661332591</v>
      </c>
      <c r="AF28" s="18" t="s">
        <v>78</v>
      </c>
    </row>
    <row r="29" spans="1:32" ht="15.75" customHeight="1" x14ac:dyDescent="0.25">
      <c r="A29" s="24">
        <v>18</v>
      </c>
      <c r="B29" s="20" t="s">
        <v>75</v>
      </c>
      <c r="C29" s="20" t="s">
        <v>76</v>
      </c>
      <c r="D29" s="19" t="s">
        <v>77</v>
      </c>
      <c r="E29" s="21"/>
      <c r="F29" s="22"/>
      <c r="G29" s="22">
        <v>1094.7486033519554</v>
      </c>
      <c r="H29" s="23"/>
      <c r="I29" s="23"/>
      <c r="J29" s="23"/>
      <c r="K29" s="23">
        <v>1075.7383177570093</v>
      </c>
      <c r="L29" s="23"/>
      <c r="M29" s="23">
        <v>1075</v>
      </c>
      <c r="N29" s="23"/>
      <c r="O29" s="23"/>
      <c r="P29" s="23"/>
      <c r="Q29" s="23"/>
      <c r="R29" s="23"/>
      <c r="S29" s="23">
        <v>1144</v>
      </c>
      <c r="T29" s="24"/>
      <c r="U29" s="23"/>
      <c r="V29" s="24"/>
      <c r="W29" s="22"/>
      <c r="X29" s="22"/>
      <c r="Y29" s="22"/>
      <c r="Z29" s="22"/>
      <c r="AA29" s="25">
        <v>1068.2208588957055</v>
      </c>
      <c r="AB29" s="25"/>
      <c r="AC29" s="25"/>
      <c r="AD29" s="25"/>
      <c r="AE29" s="26">
        <f>SUM(F29:AD29)</f>
        <v>5457.70778000467</v>
      </c>
      <c r="AF29" s="18"/>
    </row>
    <row r="30" spans="1:32" ht="15.75" customHeight="1" x14ac:dyDescent="0.25">
      <c r="A30" s="16">
        <v>19</v>
      </c>
      <c r="B30" s="12" t="s">
        <v>94</v>
      </c>
      <c r="C30" s="12" t="s">
        <v>95</v>
      </c>
      <c r="D30" s="11" t="s">
        <v>77</v>
      </c>
      <c r="E30" s="13" t="s">
        <v>96</v>
      </c>
      <c r="F30" s="14"/>
      <c r="G30" s="14">
        <v>1038.8826815642458</v>
      </c>
      <c r="H30" s="15"/>
      <c r="I30" s="15"/>
      <c r="J30" s="15"/>
      <c r="K30" s="15">
        <v>1052.3738317757009</v>
      </c>
      <c r="L30" s="15"/>
      <c r="M30" s="15"/>
      <c r="N30" s="15"/>
      <c r="O30" s="15"/>
      <c r="P30" s="15"/>
      <c r="Q30" s="15"/>
      <c r="R30" s="15"/>
      <c r="S30" s="15"/>
      <c r="T30" s="16"/>
      <c r="U30" s="15"/>
      <c r="V30" s="16"/>
      <c r="W30" s="14">
        <v>1086.1538461538462</v>
      </c>
      <c r="X30" s="14"/>
      <c r="Y30" s="14"/>
      <c r="Z30" s="14"/>
      <c r="AA30" s="37">
        <v>1019.1411042944785</v>
      </c>
      <c r="AB30" s="37"/>
      <c r="AC30" s="14"/>
      <c r="AD30" s="37">
        <v>1051.6535433070867</v>
      </c>
      <c r="AE30" s="17">
        <f>SUM(F30:AD30)</f>
        <v>5248.2050070953583</v>
      </c>
      <c r="AF30" s="18"/>
    </row>
    <row r="31" spans="1:32" ht="15.75" customHeight="1" x14ac:dyDescent="0.25">
      <c r="A31" s="24">
        <v>20</v>
      </c>
      <c r="B31" s="20" t="s">
        <v>97</v>
      </c>
      <c r="C31" s="20" t="s">
        <v>98</v>
      </c>
      <c r="D31" s="19" t="s">
        <v>50</v>
      </c>
      <c r="E31" s="21" t="s">
        <v>99</v>
      </c>
      <c r="F31" s="22">
        <v>740.15884476534302</v>
      </c>
      <c r="G31" s="22"/>
      <c r="H31" s="23"/>
      <c r="I31" s="23"/>
      <c r="J31" s="23"/>
      <c r="K31" s="23">
        <v>706.57943925233644</v>
      </c>
      <c r="L31" s="23"/>
      <c r="M31" s="23">
        <v>741.66666666666674</v>
      </c>
      <c r="N31" s="23"/>
      <c r="O31" s="23"/>
      <c r="P31" s="23"/>
      <c r="Q31" s="23"/>
      <c r="R31" s="23"/>
      <c r="S31" s="23">
        <v>980</v>
      </c>
      <c r="T31" s="24"/>
      <c r="U31" s="23"/>
      <c r="V31" s="24"/>
      <c r="W31" s="22"/>
      <c r="X31" s="22"/>
      <c r="Y31" s="22"/>
      <c r="Z31" s="22">
        <v>974.88958990536275</v>
      </c>
      <c r="AA31" s="25"/>
      <c r="AB31" s="25">
        <v>942.62576687116564</v>
      </c>
      <c r="AC31" s="25"/>
      <c r="AD31" s="25"/>
      <c r="AE31" s="26">
        <f>SUM(F31:AD31)</f>
        <v>5085.9203074608749</v>
      </c>
      <c r="AF31" s="18"/>
    </row>
    <row r="32" spans="1:32" ht="15.75" customHeight="1" x14ac:dyDescent="0.25">
      <c r="A32" s="16">
        <v>21</v>
      </c>
      <c r="B32" s="12" t="s">
        <v>85</v>
      </c>
      <c r="C32" s="12" t="s">
        <v>35</v>
      </c>
      <c r="D32" s="11" t="s">
        <v>65</v>
      </c>
      <c r="E32" s="13"/>
      <c r="F32" s="14"/>
      <c r="G32" s="14">
        <v>692.51396648044692</v>
      </c>
      <c r="H32" s="15"/>
      <c r="I32" s="15"/>
      <c r="J32" s="15"/>
      <c r="K32" s="15">
        <v>664.52336448598135</v>
      </c>
      <c r="L32" s="15"/>
      <c r="M32" s="15">
        <v>0</v>
      </c>
      <c r="N32" s="15"/>
      <c r="O32" s="15"/>
      <c r="P32" s="15">
        <v>545</v>
      </c>
      <c r="Q32" s="15">
        <v>548.24489795918362</v>
      </c>
      <c r="R32" s="15"/>
      <c r="S32" s="15">
        <v>1073</v>
      </c>
      <c r="T32" s="16"/>
      <c r="U32" s="15"/>
      <c r="V32" s="16"/>
      <c r="W32" s="14">
        <v>725.20710059171597</v>
      </c>
      <c r="X32" s="14"/>
      <c r="Y32" s="14"/>
      <c r="Z32" s="14"/>
      <c r="AA32" s="37">
        <v>552.88343558282213</v>
      </c>
      <c r="AB32" s="37"/>
      <c r="AC32" s="14"/>
      <c r="AD32" s="37"/>
      <c r="AE32" s="17">
        <f>SUM(F32:AD32)</f>
        <v>4801.37276510015</v>
      </c>
      <c r="AF32" s="18"/>
    </row>
    <row r="33" spans="1:32" ht="15.75" customHeight="1" x14ac:dyDescent="0.25">
      <c r="A33" s="24">
        <v>22</v>
      </c>
      <c r="B33" s="20" t="s">
        <v>86</v>
      </c>
      <c r="C33" s="20" t="s">
        <v>87</v>
      </c>
      <c r="D33" s="19" t="s">
        <v>50</v>
      </c>
      <c r="E33" s="21" t="s">
        <v>88</v>
      </c>
      <c r="F33" s="22">
        <v>895.39350180505414</v>
      </c>
      <c r="G33" s="22"/>
      <c r="H33" s="23">
        <v>1004.6666666666666</v>
      </c>
      <c r="I33" s="23"/>
      <c r="J33" s="23"/>
      <c r="K33" s="23"/>
      <c r="L33" s="23">
        <v>985.3805309734513</v>
      </c>
      <c r="M33" s="23"/>
      <c r="N33" s="23"/>
      <c r="O33" s="23"/>
      <c r="P33" s="23">
        <v>829</v>
      </c>
      <c r="Q33" s="23"/>
      <c r="R33" s="23"/>
      <c r="S33" s="23"/>
      <c r="T33" s="24"/>
      <c r="U33" s="23">
        <v>989.09090909090912</v>
      </c>
      <c r="V33" s="24"/>
      <c r="W33" s="22"/>
      <c r="X33" s="22"/>
      <c r="Y33" s="22"/>
      <c r="Z33" s="22"/>
      <c r="AA33" s="25"/>
      <c r="AB33" s="25"/>
      <c r="AC33" s="25"/>
      <c r="AD33" s="25"/>
      <c r="AE33" s="26">
        <f>SUM(F33:AD33)</f>
        <v>4703.531608536081</v>
      </c>
      <c r="AF33" s="18"/>
    </row>
    <row r="34" spans="1:32" ht="15.75" x14ac:dyDescent="0.25">
      <c r="A34" s="16">
        <v>23</v>
      </c>
      <c r="B34" s="12" t="s">
        <v>92</v>
      </c>
      <c r="C34" s="12" t="s">
        <v>93</v>
      </c>
      <c r="D34" s="11" t="s">
        <v>31</v>
      </c>
      <c r="E34" s="13" t="s">
        <v>40</v>
      </c>
      <c r="F34" s="14"/>
      <c r="G34" s="14">
        <v>591.95530726256982</v>
      </c>
      <c r="H34" s="15"/>
      <c r="I34" s="15"/>
      <c r="J34" s="15">
        <v>707.32947976878609</v>
      </c>
      <c r="K34" s="15"/>
      <c r="L34" s="15">
        <v>865.91150442477874</v>
      </c>
      <c r="M34" s="15"/>
      <c r="N34" s="15"/>
      <c r="O34" s="15"/>
      <c r="P34" s="15"/>
      <c r="Q34" s="15"/>
      <c r="R34" s="15">
        <v>865</v>
      </c>
      <c r="S34" s="15"/>
      <c r="T34" s="16"/>
      <c r="U34" s="15"/>
      <c r="V34" s="16"/>
      <c r="W34" s="14">
        <v>831.71597633136093</v>
      </c>
      <c r="X34" s="14">
        <v>717.14728682170539</v>
      </c>
      <c r="Y34" s="14"/>
      <c r="Z34" s="14"/>
      <c r="AA34" s="37"/>
      <c r="AB34" s="37"/>
      <c r="AC34" s="14"/>
      <c r="AD34" s="37"/>
      <c r="AE34" s="17">
        <f>SUM(F34:AD34)</f>
        <v>4579.0595546092009</v>
      </c>
      <c r="AF34" s="18"/>
    </row>
    <row r="35" spans="1:32" ht="15.75" customHeight="1" x14ac:dyDescent="0.25">
      <c r="A35" s="24">
        <v>24</v>
      </c>
      <c r="B35" s="20" t="s">
        <v>79</v>
      </c>
      <c r="C35" s="20" t="s">
        <v>107</v>
      </c>
      <c r="D35" s="19" t="s">
        <v>65</v>
      </c>
      <c r="E35" s="21" t="s">
        <v>81</v>
      </c>
      <c r="F35" s="22"/>
      <c r="G35" s="22"/>
      <c r="H35" s="23">
        <v>661.71794871794873</v>
      </c>
      <c r="I35" s="23"/>
      <c r="J35" s="23"/>
      <c r="K35" s="23"/>
      <c r="L35" s="23">
        <v>640.24778761061953</v>
      </c>
      <c r="M35" s="23"/>
      <c r="N35" s="23"/>
      <c r="O35" s="23"/>
      <c r="P35" s="23"/>
      <c r="Q35" s="23"/>
      <c r="R35" s="23"/>
      <c r="S35" s="23"/>
      <c r="T35" s="24"/>
      <c r="U35" s="23">
        <v>795.15151515151513</v>
      </c>
      <c r="V35" s="24"/>
      <c r="W35" s="22"/>
      <c r="X35" s="22">
        <v>407.06976744186045</v>
      </c>
      <c r="Y35" s="22">
        <v>788.60927152317879</v>
      </c>
      <c r="Z35" s="22"/>
      <c r="AA35" s="25"/>
      <c r="AB35" s="25">
        <v>672.68711656441724</v>
      </c>
      <c r="AC35" s="25"/>
      <c r="AD35" s="25"/>
      <c r="AE35" s="26">
        <f>SUM(F35:AD35)</f>
        <v>3965.4834070095394</v>
      </c>
      <c r="AF35" s="18"/>
    </row>
    <row r="36" spans="1:32" ht="15.75" customHeight="1" x14ac:dyDescent="0.25">
      <c r="A36" s="16">
        <v>25</v>
      </c>
      <c r="B36" s="12" t="s">
        <v>111</v>
      </c>
      <c r="C36" s="12" t="s">
        <v>107</v>
      </c>
      <c r="D36" s="11" t="s">
        <v>50</v>
      </c>
      <c r="E36" s="13" t="s">
        <v>99</v>
      </c>
      <c r="F36" s="14">
        <v>732.93862815884472</v>
      </c>
      <c r="G36" s="14"/>
      <c r="H36" s="15"/>
      <c r="I36" s="15">
        <v>836.65909090909099</v>
      </c>
      <c r="J36" s="15"/>
      <c r="K36" s="15"/>
      <c r="L36" s="15"/>
      <c r="M36" s="15"/>
      <c r="N36" s="15"/>
      <c r="O36" s="15">
        <v>563.31491712707179</v>
      </c>
      <c r="P36" s="15"/>
      <c r="Q36" s="15">
        <v>568.65306122448976</v>
      </c>
      <c r="R36" s="15">
        <v>497</v>
      </c>
      <c r="S36" s="15"/>
      <c r="T36" s="16"/>
      <c r="U36" s="15"/>
      <c r="V36" s="16"/>
      <c r="W36" s="14"/>
      <c r="X36" s="14"/>
      <c r="Y36" s="14"/>
      <c r="Z36" s="14"/>
      <c r="AA36" s="37"/>
      <c r="AB36" s="37"/>
      <c r="AC36" s="14">
        <v>743.07317073170725</v>
      </c>
      <c r="AD36" s="37"/>
      <c r="AE36" s="17">
        <f>SUM(F36:AD36)</f>
        <v>3941.6388681512044</v>
      </c>
      <c r="AF36" s="18"/>
    </row>
    <row r="37" spans="1:32" ht="15.75" customHeight="1" x14ac:dyDescent="0.25">
      <c r="A37" s="24">
        <v>26</v>
      </c>
      <c r="B37" s="20" t="s">
        <v>108</v>
      </c>
      <c r="C37" s="20" t="s">
        <v>109</v>
      </c>
      <c r="D37" s="19" t="s">
        <v>45</v>
      </c>
      <c r="E37" s="21" t="s">
        <v>110</v>
      </c>
      <c r="F37" s="22">
        <v>653.51624548736459</v>
      </c>
      <c r="G37" s="22"/>
      <c r="H37" s="23"/>
      <c r="I37" s="23">
        <v>762.7954545454545</v>
      </c>
      <c r="J37" s="23"/>
      <c r="K37" s="23"/>
      <c r="L37" s="23"/>
      <c r="M37" s="23">
        <v>450</v>
      </c>
      <c r="N37" s="23"/>
      <c r="O37" s="23"/>
      <c r="P37" s="23">
        <v>683</v>
      </c>
      <c r="Q37" s="23"/>
      <c r="R37" s="23"/>
      <c r="S37" s="23"/>
      <c r="T37" s="24"/>
      <c r="U37" s="23"/>
      <c r="V37" s="24">
        <v>700</v>
      </c>
      <c r="W37" s="22"/>
      <c r="X37" s="22"/>
      <c r="Y37" s="22"/>
      <c r="Z37" s="22"/>
      <c r="AA37" s="25"/>
      <c r="AB37" s="25"/>
      <c r="AC37" s="25"/>
      <c r="AD37" s="25">
        <v>602.83464566929138</v>
      </c>
      <c r="AE37" s="26">
        <f>SUM(F37:AD37)</f>
        <v>3852.1463457021109</v>
      </c>
      <c r="AF37" s="18"/>
    </row>
    <row r="38" spans="1:32" ht="15.75" customHeight="1" x14ac:dyDescent="0.25">
      <c r="A38" s="16">
        <v>27</v>
      </c>
      <c r="B38" s="12" t="s">
        <v>100</v>
      </c>
      <c r="C38" s="12" t="s">
        <v>101</v>
      </c>
      <c r="D38" s="11" t="s">
        <v>102</v>
      </c>
      <c r="E38" s="13" t="s">
        <v>32</v>
      </c>
      <c r="F38" s="14">
        <v>577.7039711191336</v>
      </c>
      <c r="G38" s="14"/>
      <c r="H38" s="15"/>
      <c r="I38" s="15"/>
      <c r="J38" s="15"/>
      <c r="K38" s="15"/>
      <c r="L38" s="15">
        <v>631.39823008849555</v>
      </c>
      <c r="M38" s="15"/>
      <c r="N38" s="15"/>
      <c r="O38" s="15"/>
      <c r="P38" s="15">
        <v>614</v>
      </c>
      <c r="Q38" s="15"/>
      <c r="R38" s="15"/>
      <c r="S38" s="15"/>
      <c r="T38" s="16"/>
      <c r="U38" s="15"/>
      <c r="V38" s="16">
        <v>596</v>
      </c>
      <c r="W38" s="14"/>
      <c r="X38" s="14">
        <v>500.09302325581393</v>
      </c>
      <c r="Y38" s="14">
        <v>795.23178807947022</v>
      </c>
      <c r="Z38" s="14"/>
      <c r="AA38" s="37"/>
      <c r="AB38" s="37"/>
      <c r="AC38" s="14"/>
      <c r="AD38" s="37"/>
      <c r="AE38" s="17">
        <f>SUM(F38:AD38)</f>
        <v>3714.4270125429134</v>
      </c>
      <c r="AF38" s="18" t="s">
        <v>103</v>
      </c>
    </row>
    <row r="39" spans="1:32" ht="15.75" customHeight="1" x14ac:dyDescent="0.25">
      <c r="A39" s="24">
        <v>28</v>
      </c>
      <c r="B39" s="20" t="s">
        <v>104</v>
      </c>
      <c r="C39" s="20" t="s">
        <v>105</v>
      </c>
      <c r="D39" s="19" t="s">
        <v>77</v>
      </c>
      <c r="E39" s="21" t="s">
        <v>106</v>
      </c>
      <c r="F39" s="22">
        <v>682.39711191335732</v>
      </c>
      <c r="G39" s="22"/>
      <c r="H39" s="23"/>
      <c r="I39" s="23">
        <v>777</v>
      </c>
      <c r="J39" s="23"/>
      <c r="K39" s="23"/>
      <c r="L39" s="23"/>
      <c r="M39" s="23"/>
      <c r="N39" s="23">
        <v>708.24489795918362</v>
      </c>
      <c r="O39" s="23"/>
      <c r="P39" s="23"/>
      <c r="Q39" s="23"/>
      <c r="R39" s="23"/>
      <c r="S39" s="23"/>
      <c r="T39" s="24"/>
      <c r="U39" s="23"/>
      <c r="V39" s="24"/>
      <c r="W39" s="22"/>
      <c r="X39" s="22">
        <v>577.61240310077517</v>
      </c>
      <c r="Y39" s="22"/>
      <c r="Z39" s="22">
        <v>804.54258675078859</v>
      </c>
      <c r="AA39" s="25"/>
      <c r="AB39" s="25"/>
      <c r="AC39" s="25"/>
      <c r="AD39" s="25"/>
      <c r="AE39" s="26">
        <f>SUM(F39:AD39)</f>
        <v>3549.7969997241053</v>
      </c>
      <c r="AF39" s="18"/>
    </row>
    <row r="40" spans="1:32" ht="15.75" x14ac:dyDescent="0.25">
      <c r="A40" s="16">
        <v>29</v>
      </c>
      <c r="B40" s="12" t="s">
        <v>112</v>
      </c>
      <c r="C40" s="12" t="s">
        <v>113</v>
      </c>
      <c r="D40" s="11" t="s">
        <v>36</v>
      </c>
      <c r="E40" s="13"/>
      <c r="F40" s="14">
        <v>621.02527075812282</v>
      </c>
      <c r="G40" s="14"/>
      <c r="H40" s="15"/>
      <c r="I40" s="15"/>
      <c r="J40" s="15"/>
      <c r="K40" s="15"/>
      <c r="L40" s="15">
        <v>759.71681415929197</v>
      </c>
      <c r="M40" s="15"/>
      <c r="N40" s="15"/>
      <c r="O40" s="15"/>
      <c r="P40" s="15">
        <v>521</v>
      </c>
      <c r="Q40" s="15"/>
      <c r="R40" s="15"/>
      <c r="S40" s="15"/>
      <c r="T40" s="16"/>
      <c r="U40" s="15"/>
      <c r="V40" s="16"/>
      <c r="W40" s="14"/>
      <c r="X40" s="14">
        <v>469.08527131782944</v>
      </c>
      <c r="Y40" s="14"/>
      <c r="Z40" s="14">
        <v>615.26813880126178</v>
      </c>
      <c r="AA40" s="37"/>
      <c r="AB40" s="37"/>
      <c r="AC40" s="14"/>
      <c r="AD40" s="37"/>
      <c r="AE40" s="17">
        <f>SUM(F40:AD40)</f>
        <v>2986.0954950365058</v>
      </c>
      <c r="AF40" s="18"/>
    </row>
    <row r="41" spans="1:32" ht="15.75" customHeight="1" x14ac:dyDescent="0.25">
      <c r="A41" s="24">
        <v>30</v>
      </c>
      <c r="B41" s="20" t="s">
        <v>114</v>
      </c>
      <c r="C41" s="20" t="s">
        <v>39</v>
      </c>
      <c r="D41" s="19" t="s">
        <v>65</v>
      </c>
      <c r="E41" s="21"/>
      <c r="F41" s="22">
        <v>476.6209386281588</v>
      </c>
      <c r="G41" s="22"/>
      <c r="H41" s="23">
        <v>664.92307692307691</v>
      </c>
      <c r="I41" s="23"/>
      <c r="J41" s="23"/>
      <c r="K41" s="23"/>
      <c r="L41" s="23"/>
      <c r="M41" s="23"/>
      <c r="N41" s="23">
        <v>524.57142857142856</v>
      </c>
      <c r="O41" s="23"/>
      <c r="P41" s="23"/>
      <c r="Q41" s="23"/>
      <c r="R41" s="23"/>
      <c r="S41" s="23"/>
      <c r="T41" s="24"/>
      <c r="U41" s="23"/>
      <c r="V41" s="24"/>
      <c r="W41" s="22"/>
      <c r="X41" s="22">
        <v>438.07751937984494</v>
      </c>
      <c r="Y41" s="22"/>
      <c r="Z41" s="22">
        <v>473.31230283911668</v>
      </c>
      <c r="AA41" s="25"/>
      <c r="AB41" s="25"/>
      <c r="AC41" s="25"/>
      <c r="AD41" s="25"/>
      <c r="AE41" s="26">
        <f>SUM(F41:AD41)</f>
        <v>2577.5052663416254</v>
      </c>
      <c r="AF41" s="18"/>
    </row>
  </sheetData>
  <sheetProtection algorithmName="SHA-512" hashValue="xX3H5cwuE22NrmaWQmjIgtB75gQYlPxY4/ZtYOqWEcdfAu9Jeqtk7/Ma/+DpBuYYdGZJzmsLzAVNVYpdcRpWog==" saltValue="kbKaSkJU5YJAJhcI4E61qQ==" spinCount="100000" sheet="1" objects="1" scenarios="1"/>
  <sortState xmlns:xlrd2="http://schemas.microsoft.com/office/spreadsheetml/2017/richdata2" ref="A12:AF41">
    <sortCondition descending="1" ref="AE12:AE41"/>
  </sortState>
  <mergeCells count="1">
    <mergeCell ref="A1:A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2022-07-28T19:03:29Z</dcterms:modified>
</cp:coreProperties>
</file>